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tabRatio="802"/>
  </bookViews>
  <sheets>
    <sheet name="sheet1" sheetId="1" r:id="rId1"/>
    <sheet name="Sheet2" sheetId="2" r:id="rId2"/>
  </sheets>
  <definedNames>
    <definedName name="_xlnm._FilterDatabase" localSheetId="0" hidden="1">sheet1!$A$1:$K$320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<sst xmlns="http://schemas.openxmlformats.org/spreadsheetml/2006/main" count="1637" uniqueCount="978">
  <si>
    <t>附件1</t>
  </si>
  <si>
    <t>乌海市耳鼻喉科医疗服务项目价格表</t>
  </si>
  <si>
    <t>使用说明：
1.“价格构成”，指项目价格应涵盖的各类资源消耗，用于确定计价单元的边界，是省市级医疗保障部门制定调整项目价格考虑的测算因子，不应作为临床技术标准理解，不是实际操作方式、路径、步骤、程序的强制性要求，价格构成中包含但临床实践中非必要、未发生的，无需强制要求公立医疗机构减计费用。所列“设备投入”包括但不限于操作设备、器具及固定资产投入。
2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3.“扩展项”，指同一项目下以不同方式提供或在不同场景应用时，只扩展价格项目适用范围、不额外加价的一类子项，子项的价格按主项目执行。
4.“基本物耗”指原则上限于不应或不必要与医疗服务项目分割的易耗品，包括但不限于各类消杀灭菌用品、储存用品、清洁用品、个人防护用品、垃圾处理用品、滑石粉、标签、防渗漏垫、中单、护（尿）垫、棉球、棉签、纱布（垫）、压舌板、治疗护理盘（包）、治疗巾（单）、手术巾（单）、手术包、普通注射器、可复用的操作器具、液氮、闻嗅材料、糖精颗粒、过敏原、电极片、染色剂、报告打印耗材、软件（版权、开发、购买）成本等。基本物耗成本计入项目价格，不另行收费。除基本物耗以外的其他耗材，按照实际采购价格零差率销售。
5.价格构成中所称的“穿刺”为主项操作涉及的必要穿刺技术，价格构成中的穿刺操作不可收取相关费用；独立穿刺项目可按相应治疗价格项目收取。
6.涉及“包括……”“……等”的，属于开放型表述，所指对象不仅局限于表述中列明的事项，也包括未列明的同类事项。
7.本指南中未尽事项，如等离子、激光、射频、微波等手术辅助操作、活检取材、颅底手术、取骨、组织瓣制备、清创缝合等，将在辅助操作类、活检类、神经系统类、骨骼肌肉系统类、体被系统类、一般治疗类等其他立项指南中单独列示，可暂按现行价格政策执行。
8.本指南中其他学科开展相应项目时，可据实收费。
9.本指南中非手术治疗类项目，如需使用相关内镜可收取内镜检查费用，如行“鼻腔异物取出”时使用“鼻内镜”，可收取“鼻腔异物取出费+鼻内镜检查费”。
10.本指南中的各类内镜下手术项目的价格构成，已包含手术涉及的各类内镜使用成本。医疗机构在开展相关操作时，开放手术与经内镜手术执行相同的价格标准，内镜辅助操作不再另行收费。
11.本指南所称的“儿童”，指6周岁及以下，周岁的计算方法以法律的相关规定为准。</t>
  </si>
  <si>
    <t>序号</t>
  </si>
  <si>
    <t>项目编码</t>
  </si>
  <si>
    <t>项目名称</t>
  </si>
  <si>
    <t>服务产出</t>
  </si>
  <si>
    <t>价格构成</t>
  </si>
  <si>
    <t>计价单位</t>
  </si>
  <si>
    <t>三级（元）</t>
  </si>
  <si>
    <t>二级（元）</t>
  </si>
  <si>
    <t>一级（元）</t>
  </si>
  <si>
    <t>计价说明</t>
  </si>
  <si>
    <t>支付等级</t>
  </si>
  <si>
    <t>耳科医疗服务价格项目</t>
  </si>
  <si>
    <t>012404000010000</t>
  </si>
  <si>
    <t>耳内镜检查费</t>
  </si>
  <si>
    <t>通过耳内镜检查耳道、鼓膜及鼓室内形态、组织结构等。</t>
  </si>
  <si>
    <t>所定价格涵盖消毒、置镜、观察、记录、出具报告、处理用物等步骤所需的人力资源和基本物质资源消耗。</t>
  </si>
  <si>
    <t>次</t>
  </si>
  <si>
    <t>甲类</t>
  </si>
  <si>
    <t>012404000020000</t>
  </si>
  <si>
    <t>电耳镜检查费</t>
  </si>
  <si>
    <t>通过电耳镜检查耳道、鼓膜形态、组织结构等。</t>
  </si>
  <si>
    <t>012404000020001</t>
  </si>
  <si>
    <t>电耳镜检查费-加压检查（加收）</t>
  </si>
  <si>
    <t>“加压检查”指：用电耳镜镜下加压进行“瘘管试验、鼓膜按摩”。</t>
  </si>
  <si>
    <t>012404000030000</t>
  </si>
  <si>
    <t>耳显微镜检查费</t>
  </si>
  <si>
    <t>通过耳显微镜检查耳道、鼓膜形态、组织结构等。</t>
  </si>
  <si>
    <t>单侧</t>
  </si>
  <si>
    <t>012404000040000</t>
  </si>
  <si>
    <t>听阈检查费</t>
  </si>
  <si>
    <t>通过各种常规方式对听力进行检查。</t>
  </si>
  <si>
    <t>所定价格涵盖准备、信号给予、测试、记录、出具报告、处理用物等步骤所需的人力资源和基本物质资源消耗。</t>
  </si>
  <si>
    <t>项</t>
  </si>
  <si>
    <t>不同听阈检查项目可叠加收费。</t>
  </si>
  <si>
    <t>012404000040001</t>
  </si>
  <si>
    <t>听阈检查费-纯音短增量敏感指数试验（加收）</t>
  </si>
  <si>
    <t>012404000040011</t>
  </si>
  <si>
    <t>听阈检查费-双耳交替响度平衡试验（加收）</t>
  </si>
  <si>
    <t>012404000040021</t>
  </si>
  <si>
    <t>听阈检查费-响度不适与舒适阈检测（加收）</t>
  </si>
  <si>
    <t>012404000050000</t>
  </si>
  <si>
    <t>听觉检查费（电生理）</t>
  </si>
  <si>
    <t>通过电生理方式检查耳蜗、听神经和大脑皮层的功能。</t>
  </si>
  <si>
    <t>所定价格涵盖准备、消毒、放置电极、信号刺激、记录、出具报告、处理用物等步骤所需的人力资源和基本物质资源消耗。</t>
  </si>
  <si>
    <t>单侧·项</t>
  </si>
  <si>
    <t>不同听觉检查（电生理）项目可叠加收费。</t>
  </si>
  <si>
    <t>012404000060000</t>
  </si>
  <si>
    <t>声导抗测听检查费</t>
  </si>
  <si>
    <t>通过各种方式评估中耳对声波的传导能力、阻抗特性及共振频率，判断中耳功能。</t>
  </si>
  <si>
    <t>所定价格涵盖准备、检查、封闭外耳道、探头置入、测试、记录、出具报告、处理用物等步骤所需的人力资源和基本物质资源消耗。</t>
  </si>
  <si>
    <t>012404000060100</t>
  </si>
  <si>
    <t>声导抗测听检查费-声导抗测听检查（宽频）（扩展）</t>
  </si>
  <si>
    <t>012404000061100</t>
  </si>
  <si>
    <t>声导抗测听检查费-镫骨肌反射衰减试验检查（扩展）</t>
  </si>
  <si>
    <t>012404000070000</t>
  </si>
  <si>
    <t>听骨链活动度检查费</t>
  </si>
  <si>
    <t>通过各种方式对锤骨、砧骨、镫骨活动度进行检查。</t>
  </si>
  <si>
    <t>所定价格涵盖准备、检查、给声、封闭外耳道、改变耳道压力、记录、出具报告、处理用物等步骤所需的人力资源和基本物质资源消耗。</t>
  </si>
  <si>
    <t>012404000080000</t>
  </si>
  <si>
    <t>咽鼓管压力测定检查费</t>
  </si>
  <si>
    <t>通过各种方式测量耳道和中耳腔的压力变化，评估咽鼓管的功能。</t>
  </si>
  <si>
    <t>所定价格涵盖准备、观察、模拟压力变化、记录、出具报告、处理用物等步骤所需的人力资源和基本物质资源消耗。</t>
  </si>
  <si>
    <t>012404000090000</t>
  </si>
  <si>
    <t>耳声发射检查费</t>
  </si>
  <si>
    <t>通过各种方式检测耳蜗外毛细胞对声刺激的反应所产生的微弱声波，评估内耳功能。</t>
  </si>
  <si>
    <t>所定价格涵盖准备、检查、封闭外耳道、信号刺激、采集、记录、分析、出具报告、处理用物等步骤所需的人力资源和基本物质资源消耗。</t>
  </si>
  <si>
    <t>012404000100000</t>
  </si>
  <si>
    <t>耳鸣检查费</t>
  </si>
  <si>
    <t>通过各种方式引导患者对耳鸣进行主观判断，选择最接近其耳鸣的音调和音量。</t>
  </si>
  <si>
    <t>所定价格涵盖准备、信号给予、测试、匹配、记录、出具报告、处理用物，必要时行耳鸣掩蔽试验、残余抑制试验等步骤所需的人力资源和基本物质资源消耗。</t>
  </si>
  <si>
    <t>012404000110000</t>
  </si>
  <si>
    <t>前庭功能检查费（常规）</t>
  </si>
  <si>
    <t>通过各种常规方式检查前庭功能。</t>
  </si>
  <si>
    <t>所定价格涵盖准备、评估、实施试验、检查、记录、出具报告、处理用物等步骤所需的人力资源和基本物质资源消耗。</t>
  </si>
  <si>
    <t>不同前庭功能检查（常规）项目可叠加收费。</t>
  </si>
  <si>
    <t>012404000120000</t>
  </si>
  <si>
    <t>前庭功能检查费（特殊）</t>
  </si>
  <si>
    <t>通过各种特殊方式检查前庭功能。</t>
  </si>
  <si>
    <t>1.“特殊”指：颈性前庭诱发肌源性电位、眼性前庭诱发肌源性电位。
2.不同前庭功能检查（特殊）项目可叠加收费。</t>
  </si>
  <si>
    <t>丙类</t>
  </si>
  <si>
    <t>013104010010000</t>
  </si>
  <si>
    <t>助听装置适配费</t>
  </si>
  <si>
    <t>通过程序调试，将助听装置频率与患者听力相匹配。</t>
  </si>
  <si>
    <t>所定价格涵盖准备、连接、编程、验配、处理用物，必要时行真耳分析等步骤所需的人力资源和基本物质资源消耗。</t>
  </si>
  <si>
    <t>013104010020000</t>
  </si>
  <si>
    <t>人工耳蜗适配费</t>
  </si>
  <si>
    <t>通过调整人工耳蜗植入装置的各项参数，优化其功能。</t>
  </si>
  <si>
    <t>所定价格涵盖准备、连接、编程、测试、调整、处理用物等步骤所需的人力资源和基本物质资源消耗。</t>
  </si>
  <si>
    <t>013104010030000</t>
  </si>
  <si>
    <t>婴幼儿耳形态畸形矫正治疗费</t>
  </si>
  <si>
    <t>通过非手术方法矫正婴幼儿耳形态畸形。</t>
  </si>
  <si>
    <t>所定价格涵盖评估、矫正、调整、处理用物等步骤所需的人力资源和基本物质资源消耗。</t>
  </si>
  <si>
    <t>013104010040000</t>
  </si>
  <si>
    <t>无创外耳道异物取出费</t>
  </si>
  <si>
    <t>通过各种方式取出外耳道异物或置入物。</t>
  </si>
  <si>
    <t>所定价格涵盖评估、取出异物、处理用物等步骤所需的人力资源和基本物质资源消耗。（不含内镜检查）</t>
  </si>
  <si>
    <t>“无创”指：无需切开皮肤或其他组织，经过自然腔道，利用无创方式进行的操作。不包括取出过程中因异物形状、位置或质地等因素导致的损伤、擦伤等情况。</t>
  </si>
  <si>
    <t>013104010040001</t>
  </si>
  <si>
    <t>无创外耳道异物取出费-儿童（加收）</t>
  </si>
  <si>
    <t>013305000010000</t>
  </si>
  <si>
    <t>外耳道异物取出费</t>
  </si>
  <si>
    <t>通过手术取出外耳道内的异物。</t>
  </si>
  <si>
    <t>所定价格涵盖手术计划、术区准备、消毒、切开、异物取出、缝合、填塞、处理用物等步骤所需的人力资源和基本物质资源消耗。</t>
  </si>
  <si>
    <t>013305000010001</t>
  </si>
  <si>
    <t>外耳道异物取出费-儿童（加收）</t>
  </si>
  <si>
    <t>013104010050000</t>
  </si>
  <si>
    <t>耳部治疗费（常规）</t>
  </si>
  <si>
    <t>通过各种方式对耳部进行上药、囊性病变穿刺、注射、止血、贴补等常规治疗。</t>
  </si>
  <si>
    <t>所定价格涵盖消毒、治疗、观察、记录、处理用物等步骤所需的人力资源和基本物质资源消耗。（不含内镜检查）</t>
  </si>
  <si>
    <t>1.“囊性病变”指：囊肿、血肿及脓肿。
2.同一治疗位置只可收费一次。</t>
  </si>
  <si>
    <t>013104010050001</t>
  </si>
  <si>
    <t>耳部治疗费（常规）-儿童（加收）</t>
  </si>
  <si>
    <t>013104010060000</t>
  </si>
  <si>
    <t>耳部治疗费（特殊）</t>
  </si>
  <si>
    <t>通过激光、射频、微波等各种方式对耳部进行特殊治疗。</t>
  </si>
  <si>
    <t>1.同一治疗位置只可收费一次。
2.常规治疗转特殊治疗按照“耳部治疗费(特殊)”收取。</t>
  </si>
  <si>
    <t>013104010060001</t>
  </si>
  <si>
    <t>耳部治疗费（特殊）-儿童（加收）</t>
  </si>
  <si>
    <t>013104010070000</t>
  </si>
  <si>
    <t>穿刺费（鼓膜）</t>
  </si>
  <si>
    <t>通过对鼓膜实施穿刺，达到诊断和治疗疾病的目的。</t>
  </si>
  <si>
    <t>所定价格涵盖准备、消毒、穿刺、抽吸、冲洗、处理用物，必要时注药等步骤所需的人力资源和基本物质资源消耗。（不含内镜检查）</t>
  </si>
  <si>
    <t>013104010070001</t>
  </si>
  <si>
    <t>穿刺费（鼓膜）-儿童（加收）</t>
  </si>
  <si>
    <t>013104010080000</t>
  </si>
  <si>
    <t>耳道冲洗费</t>
  </si>
  <si>
    <t>对耳道进行清洁冲洗。</t>
  </si>
  <si>
    <t>所定价格涵盖准备、冲洗、处理用物等步骤所需的人力资源和基本物质资源消耗。（不含内镜检查）</t>
  </si>
  <si>
    <t>013104010090000</t>
  </si>
  <si>
    <t>中耳冲洗费</t>
  </si>
  <si>
    <t>对中耳区域进行清洗治疗。</t>
  </si>
  <si>
    <t>013104010100000</t>
  </si>
  <si>
    <t>咽鼓管吹张治疗费</t>
  </si>
  <si>
    <t>通过不同方法（如波氏法和导管法）进行咽鼓管吹张。</t>
  </si>
  <si>
    <t>所定价格涵盖准备、检查、咽鼓管吹张、处理用物等步骤所需的人力资源和基本物质资源消耗。（不含内镜检查）</t>
  </si>
  <si>
    <t>013104010110000</t>
  </si>
  <si>
    <t>耳石复位治疗费</t>
  </si>
  <si>
    <t>通过体位变换对脱落的耳石进行治疗。</t>
  </si>
  <si>
    <t>所定价格涵盖准备、体位变换、耳石复位、处理用物等步骤所需的人力资源和基本物质资源消耗。</t>
  </si>
  <si>
    <t>013104010120000</t>
  </si>
  <si>
    <t>耳鸣声治疗费</t>
  </si>
  <si>
    <t>通过各种声治疗方式治疗耳鸣。</t>
  </si>
  <si>
    <t>所定价格涵盖准备、消毒、声治疗、观察、记录、处理用物等步骤所需的人力资源和基本物质资源消耗。</t>
  </si>
  <si>
    <t>013305000020000</t>
  </si>
  <si>
    <t>耳部囊性病变切开引流费</t>
  </si>
  <si>
    <t>通过手术切开引流耳部囊性病变。</t>
  </si>
  <si>
    <t>所定价格涵盖手术计划、术区准备、消毒、切开、清理、止血、冲洗、引流、包扎、处理用物等步骤所需的人力资源和基本物质资源消耗。</t>
  </si>
  <si>
    <t>“囊性病变”指：囊肿、血肿及脓肿。</t>
  </si>
  <si>
    <t>013305000020001</t>
  </si>
  <si>
    <t>耳部囊性病变切开引流费-儿童（加收）</t>
  </si>
  <si>
    <t>013305000030000</t>
  </si>
  <si>
    <t>耳廓部分切除费</t>
  </si>
  <si>
    <t>通过手术切除部分耳廓。</t>
  </si>
  <si>
    <t>所定价格涵盖手术计划、术区准备、消毒、切开、切除、缝合、止血、包扎、处理用物等步骤所需的人力资源和基本物质资源消耗。</t>
  </si>
  <si>
    <t>013305000030001</t>
  </si>
  <si>
    <t>耳廓部分切除费-儿童（加收）</t>
  </si>
  <si>
    <t>013305000040000</t>
  </si>
  <si>
    <t>耳廓再造费</t>
  </si>
  <si>
    <t>通过手术再造缺失的耳廓。</t>
  </si>
  <si>
    <t>所定价格涵盖手术计划、术区准备、消毒、切开、再造、修整、止血、缝合、包扎、固定、处理用物等步骤所需的人力资源和基本物质资源消耗。</t>
  </si>
  <si>
    <t>013305000040001</t>
  </si>
  <si>
    <t>耳廓再造费-儿童（加收）</t>
  </si>
  <si>
    <t>013305000050000</t>
  </si>
  <si>
    <t>耳屏成形费</t>
  </si>
  <si>
    <t>通过手术成形耳屏。</t>
  </si>
  <si>
    <t>所定价格涵盖手术计划、术区准备、消毒、切开、切除、扩张、成形、缝合、加压、包扎止血、处理用物等步骤所需的人力资源和基本物质资源消耗。</t>
  </si>
  <si>
    <t>013305000050001</t>
  </si>
  <si>
    <t>耳屏成形费-儿童（加收）</t>
  </si>
  <si>
    <t>013305000060000</t>
  </si>
  <si>
    <t>断耳再植费（部分）</t>
  </si>
  <si>
    <t>通过手术实现部分离断的耳廓再植。</t>
  </si>
  <si>
    <t>所定价格涵盖手术计划、术区准备、消毒、清创、分离、吻合、止血、缝合、包扎、固定、处理用物等步骤所需的人力资源和基本物质资源消耗。</t>
  </si>
  <si>
    <t>013305000060001</t>
  </si>
  <si>
    <t>断耳再植费（部分）-儿童（加收）</t>
  </si>
  <si>
    <t>013305000070000</t>
  </si>
  <si>
    <t>断耳再植费（完全）</t>
  </si>
  <si>
    <t>通过手术实现完全离断（或仅有少许皮肤相连）耳廓再植。</t>
  </si>
  <si>
    <t>013305000070001</t>
  </si>
  <si>
    <t>断耳再植费（完全）-儿童（加收）</t>
  </si>
  <si>
    <t>013305000080000</t>
  </si>
  <si>
    <t>耳廓畸形矫正费</t>
  </si>
  <si>
    <t>通过手术矫正招风耳、隐匿耳、巨耳、扁平耳等畸形耳廓。</t>
  </si>
  <si>
    <t>所定价格涵盖手术计划、术区准备、消毒、切开、畸形矫正、止血、缝合、包扎、固定、处理用物等步骤所需的人力资源和基本物质资源消耗。</t>
  </si>
  <si>
    <t>013305000080001</t>
  </si>
  <si>
    <t>耳廓畸形矫正费-儿童（加收）</t>
  </si>
  <si>
    <t>013305000090000</t>
  </si>
  <si>
    <t>耳周瘘管切除费</t>
  </si>
  <si>
    <t>通过手术切除耳周瘘管及相关组织。</t>
  </si>
  <si>
    <t>所定价格涵盖手术计划、术区准备、消毒、示踪剂注入、切开、切除、缝合、止血、包扎、处理用物等步骤所需的人力资源和基本物质资源消耗。</t>
  </si>
  <si>
    <t>瘘管·次</t>
  </si>
  <si>
    <t>013305000090001</t>
  </si>
  <si>
    <t>耳周瘘管切除费-儿童（加收）</t>
  </si>
  <si>
    <t>013305000100000</t>
  </si>
  <si>
    <t>腮裂病变切除费</t>
  </si>
  <si>
    <t>通过手术切除腮裂瘘管、囊肿、窦道等病变。</t>
  </si>
  <si>
    <t>013305000100001</t>
  </si>
  <si>
    <t>腮裂病变切除费-儿童（加收）</t>
  </si>
  <si>
    <t>013305000110000</t>
  </si>
  <si>
    <t>耳颞部病变切除费</t>
  </si>
  <si>
    <t>通过手术切除耳颞部肿物、瘢痕、赘生物等病变。</t>
  </si>
  <si>
    <t>所定价格涵盖手术计划、术区准备、消毒、切开、切除、缝合止血、处理用物等步骤所需的人力资源和基本物质资源消耗。</t>
  </si>
  <si>
    <t>013305000110001</t>
  </si>
  <si>
    <t>耳颞部病变切除费-儿童（加收）</t>
  </si>
  <si>
    <t>013305000120000</t>
  </si>
  <si>
    <t>外耳道成形费</t>
  </si>
  <si>
    <t>通过手术重建或修复外耳道。</t>
  </si>
  <si>
    <t>所定价格涵盖手术计划、术区准备、消毒、切开、切除、磨骨、成形、止血、缝合、包扎、处理用物等步骤所需的人力资源和基本物质资源消耗。</t>
  </si>
  <si>
    <t>013305000120001</t>
  </si>
  <si>
    <t>外耳道成形费-儿童（加收）</t>
  </si>
  <si>
    <t>013305000130000</t>
  </si>
  <si>
    <t>耳甲腔成形费</t>
  </si>
  <si>
    <t>通过手术成形耳甲腔。</t>
  </si>
  <si>
    <t>所定价格涵盖手术计划、术区准备、消毒、切开、切除、扩张、缝合、加压、包扎止血、处理用物等步骤所需的人力资源和基本物质资源消耗。</t>
  </si>
  <si>
    <t>013305000130001</t>
  </si>
  <si>
    <t>耳甲腔成形费-儿童（加收）</t>
  </si>
  <si>
    <t>013305000140000</t>
  </si>
  <si>
    <t>鼓膜切开费</t>
  </si>
  <si>
    <t>通过手术切开鼓膜。</t>
  </si>
  <si>
    <t>所定价格涵盖手术计划、术区准备、消毒、切开、清理、处理用物等步骤所需的人力资源和基本物质资源消耗。</t>
  </si>
  <si>
    <t>013305000140001</t>
  </si>
  <si>
    <t>鼓膜切开费-儿童（加收）</t>
  </si>
  <si>
    <t>013305000150000</t>
  </si>
  <si>
    <t>鼓膜修补费</t>
  </si>
  <si>
    <t>通过手术修补鼓膜。</t>
  </si>
  <si>
    <t>所定价格涵盖手术计划、术区准备、消毒、切开、修补、缝合、处理用物等步骤所需的人力资源和基本物质资源消耗。</t>
  </si>
  <si>
    <t>013305000150001</t>
  </si>
  <si>
    <t>鼓膜修补费-儿童（加收）</t>
  </si>
  <si>
    <t>013305000160000</t>
  </si>
  <si>
    <t>鼓膜通气管置入费</t>
  </si>
  <si>
    <t>通过手术切开鼓膜，置入通气管。</t>
  </si>
  <si>
    <t>所定价格涵盖手术计划、术区准备、消毒、切开、清理、置管、处理用物等步骤所需的人力资源和基本物质资源消耗。</t>
  </si>
  <si>
    <t>不能与“鼓膜切开费”同时收取。</t>
  </si>
  <si>
    <t>013305000160001</t>
  </si>
  <si>
    <t>鼓膜通气管置入费-儿童（加收）</t>
  </si>
  <si>
    <t>013305000170000</t>
  </si>
  <si>
    <t>鼓膜通气管取出费</t>
  </si>
  <si>
    <t>通过手术取出鼓膜通气管。</t>
  </si>
  <si>
    <t>所定价格涵盖手术计划、术区准备、消毒、清理、取出、处理用物等步骤所需的人力资源和基本物质资源消耗。</t>
  </si>
  <si>
    <t>非手术方式取出按“无创外耳道异物取出费”收取。</t>
  </si>
  <si>
    <t>013305000170001</t>
  </si>
  <si>
    <t>鼓膜通气管取出费-儿童（加收）</t>
  </si>
  <si>
    <t>013305000180000</t>
  </si>
  <si>
    <t>鼓室探查费</t>
  </si>
  <si>
    <t>通过手术探查鼓室。</t>
  </si>
  <si>
    <t>所定价格涵盖手术计划、术区准备、消毒、切开、探查、填塞、缝合、处理用物，必要时取样等步骤所需的人力资源和基本物质资源消耗。</t>
  </si>
  <si>
    <t>不与同部位其他手术同时收费。</t>
  </si>
  <si>
    <t>013305000180001</t>
  </si>
  <si>
    <t>鼓室探查费-儿童（加收）</t>
  </si>
  <si>
    <t>013305000190000</t>
  </si>
  <si>
    <t>中耳病变切除费</t>
  </si>
  <si>
    <t>通过手术切除中耳肿物、增生等病变。</t>
  </si>
  <si>
    <t>所定价格涵盖手术计划、术区准备、消毒、切开、分离、切除、填塞、处理用物等步骤所需的人力资源和基本物质资源消耗。</t>
  </si>
  <si>
    <t>013305000190001</t>
  </si>
  <si>
    <t>中耳病变切除费-儿童（加收）</t>
  </si>
  <si>
    <t>013305000200000</t>
  </si>
  <si>
    <t>中耳肌切断费</t>
  </si>
  <si>
    <t>通过手术切断中镫骨肌或鼓膜张肌。</t>
  </si>
  <si>
    <t>所定价格涵盖手术计划、术区准备、消毒、掀开、切断、复位、填塞、处理用物等步骤所需的人力资源和基本物质资源消耗。</t>
  </si>
  <si>
    <t>013305000200001</t>
  </si>
  <si>
    <t>中耳肌切断费-儿童（加收）</t>
  </si>
  <si>
    <t>013305000210000</t>
  </si>
  <si>
    <t>鼓室神经丛切除费</t>
  </si>
  <si>
    <t>通过手术切除鼓室神经丛。</t>
  </si>
  <si>
    <t>所定价格涵盖手术计划、术区准备、消毒、切开、分离、切除、缝合、止血、包扎、处理用物等步骤所需的人力资源和基本物质资源消耗。</t>
  </si>
  <si>
    <t>013305000210001</t>
  </si>
  <si>
    <t>鼓室神经丛切除费-儿童（加收）</t>
  </si>
  <si>
    <t>013305000220000</t>
  </si>
  <si>
    <t>听骨链重建费</t>
  </si>
  <si>
    <t>通过手术重建或替代受损的听骨。</t>
  </si>
  <si>
    <t>所定价格涵盖手术计划、术区准备、消毒、切开、切除、植入、重建、修复、填塞、处理用物等步骤所需的人力资源和基本物质资源消耗。</t>
  </si>
  <si>
    <t>013305000220001</t>
  </si>
  <si>
    <t>听骨链重建费-儿童（加收）</t>
  </si>
  <si>
    <t>013305000230000</t>
  </si>
  <si>
    <t>镫骨部分切除费</t>
  </si>
  <si>
    <t>通过手术切除或移除部分镫骨。</t>
  </si>
  <si>
    <t>所定价格涵盖手术计划、术区准备、消毒、切开、分离、切除、打孔、复位、填塞、处理用物等步骤所需的人力资源和基本物质资源消耗。</t>
  </si>
  <si>
    <t>013305000230001</t>
  </si>
  <si>
    <t>镫骨部分切除费-儿童（加收）</t>
  </si>
  <si>
    <t>013305000240000</t>
  </si>
  <si>
    <t>听骨链松解费</t>
  </si>
  <si>
    <t>通过手术松解包绕听骨链粘连组织。</t>
  </si>
  <si>
    <t>所定价格涵盖手术计划、术区准备、消毒、切开、松解、止血、填塞、处理用物等步骤所需的人力资源和基本物质资源消耗。</t>
  </si>
  <si>
    <t>013305000240001</t>
  </si>
  <si>
    <t>听骨链松解费-儿童（加收）</t>
  </si>
  <si>
    <t>013305000240011</t>
  </si>
  <si>
    <t>听骨链松解费-听骨取出（加收）</t>
  </si>
  <si>
    <t>013305000250000</t>
  </si>
  <si>
    <t>咽鼓管扩张费</t>
  </si>
  <si>
    <t>通过手术扩张咽鼓管。</t>
  </si>
  <si>
    <t>所定价格涵盖手术计划、术区准备、消毒、切开、探查、置入、扩张、取出、复位、处理用物等步骤所需的人力资源和基本物质资源消耗。</t>
  </si>
  <si>
    <t>013305000250001</t>
  </si>
  <si>
    <t>咽鼓管扩张费-儿童（加收）</t>
  </si>
  <si>
    <t>013305000260000</t>
  </si>
  <si>
    <t>咽鼓管再造费</t>
  </si>
  <si>
    <t>通过手术再造咽鼓管。</t>
  </si>
  <si>
    <t>所定价格涵盖手术计划、术区准备、消毒、切开、探查、再造、复位、处理用物等步骤所需的人力资源和基本物质资源消耗。</t>
  </si>
  <si>
    <t>013305000260001</t>
  </si>
  <si>
    <t>咽鼓管再造费-儿童（加收）</t>
  </si>
  <si>
    <t>013305000270000</t>
  </si>
  <si>
    <t>咽鼓管黏膜下筋膜脂肪注射费</t>
  </si>
  <si>
    <t>通过手术治疗咽鼓管异常开放症。</t>
  </si>
  <si>
    <t>所定价格涵盖手术计划、术区准备、消毒、注射、处理用物等步骤所需的人力资源和基本物质资源消耗。（不含筋膜脂肪取材）</t>
  </si>
  <si>
    <t>013305000270001</t>
  </si>
  <si>
    <t>咽鼓管黏膜下筋膜脂肪注射费-儿童（加收）</t>
  </si>
  <si>
    <t>013305000280000</t>
  </si>
  <si>
    <t>上鼓室鼓窦开放费</t>
  </si>
  <si>
    <t>通过手术开放上鼓室及鼓窦，清理病变。</t>
  </si>
  <si>
    <t>所定价格涵盖手术计划、术区准备、消毒、切开、开放、清理、缝合、包扎止血、处理用物等步骤所需的人力资源和基本物质资源消耗。</t>
  </si>
  <si>
    <t>013305000280001</t>
  </si>
  <si>
    <t>上鼓室鼓窦开放费-儿童（加收）</t>
  </si>
  <si>
    <t>013305000290000</t>
  </si>
  <si>
    <t>乳突切开费</t>
  </si>
  <si>
    <t>通过手术切开乳突。</t>
  </si>
  <si>
    <t>所定价格涵盖手术计划、术区准备、消毒、切开、乳突凿开、清理、冲洗、引流、止血、处理用物等步骤所需的人力资源和基本物质资源消耗。</t>
  </si>
  <si>
    <t>013305000290001</t>
  </si>
  <si>
    <t>乳突切开费-儿童（加收）</t>
  </si>
  <si>
    <t>013305000300000</t>
  </si>
  <si>
    <t>乳突切除费</t>
  </si>
  <si>
    <t>通过手术切除乳突，根据条件保留部分中耳乳突结构。</t>
  </si>
  <si>
    <t>所定价格涵盖手术计划、术区准备、消毒、切开、切除、清理、冲洗、引流、止血、处理用物，必要时封闭咽鼓管等步骤所需的人力资源和基本物质资源消耗。</t>
  </si>
  <si>
    <t>013305000300001</t>
  </si>
  <si>
    <t>乳突切除费-儿童（加收）</t>
  </si>
  <si>
    <t>013305000310000</t>
  </si>
  <si>
    <t>骨导式助听装置植入费</t>
  </si>
  <si>
    <t>通过手术植入骨导式助听装置。</t>
  </si>
  <si>
    <t>所定价格涵盖手术计划、术区准备、消毒、切开、植入、固定、缝合、包扎止血、处理用物等步骤所需的人力资源和基本物质资源消耗。</t>
  </si>
  <si>
    <t>013305000310001</t>
  </si>
  <si>
    <t>骨导式助听装置植入费-儿童（加收）</t>
  </si>
  <si>
    <t>013305000320000</t>
  </si>
  <si>
    <t>中耳助听装置植入费</t>
  </si>
  <si>
    <t>通过手术植入中耳助听装置。</t>
  </si>
  <si>
    <t>013305000320001</t>
  </si>
  <si>
    <t>中耳助听装置植入费-儿童（加收）</t>
  </si>
  <si>
    <t>013305000330000</t>
  </si>
  <si>
    <t>助听植入装置取出费</t>
  </si>
  <si>
    <t>通过手术取出助听装置。</t>
  </si>
  <si>
    <t>所定价格涵盖手术计划、术区准备、消毒、切开、取出、缝合、填塞、包扎止血、处理用物等步骤所需的人力资源和基本物质资源消耗。</t>
  </si>
  <si>
    <t>013305000330001</t>
  </si>
  <si>
    <t>助听植入装置取出费-儿童（加收）</t>
  </si>
  <si>
    <t>013305000340000</t>
  </si>
  <si>
    <t>人工耳蜗植入费</t>
  </si>
  <si>
    <t>通过手术植入人工耳蜗。</t>
  </si>
  <si>
    <t>所定价格涵盖手术计划、术区准备、消毒、切开、耳蜗植入、电极植入、固定、缝合、包扎止血、处理用物等步骤所需的人力资源和基本物质资源消耗。</t>
  </si>
  <si>
    <t>013305000340001</t>
  </si>
  <si>
    <t>人工耳蜗植入费-儿童（加收）</t>
  </si>
  <si>
    <t>013305000340011</t>
  </si>
  <si>
    <t>人工耳蜗植入费-耳蜗畸形（加收）</t>
  </si>
  <si>
    <t>013305000350000</t>
  </si>
  <si>
    <t>人工耳蜗取出费</t>
  </si>
  <si>
    <t>通过手术取出人工耳蜗植入装置。</t>
  </si>
  <si>
    <t>所定价格涵盖手术计划、术区准备、消毒、切开、取出、缝合、包扎止血、处理用物等步骤所需的人力资源和基本物质资源消耗。</t>
  </si>
  <si>
    <t>013305000350001</t>
  </si>
  <si>
    <t>人工耳蜗取出费-儿童（加收）</t>
  </si>
  <si>
    <t>013305000360000</t>
  </si>
  <si>
    <t>脑脊液耳漏修补费</t>
  </si>
  <si>
    <t>通过手术修补脑脊液耳漏。</t>
  </si>
  <si>
    <t>所定价格涵盖手术计划、术区准备、消毒、切开、探查、填充、固定、缝合、包扎止血、处理用物等步骤所需的人力资源和基本物质资源消耗。</t>
  </si>
  <si>
    <t>013305000360001</t>
  </si>
  <si>
    <t>脑脊液耳漏修补费-儿童（加收）</t>
  </si>
  <si>
    <t>013305000370000</t>
  </si>
  <si>
    <t>内耳窗修补费</t>
  </si>
  <si>
    <t>通过手术修补损坏的内耳窗。</t>
  </si>
  <si>
    <t>所定价格涵盖手术计划、术区准备、消毒、切开、分离、修补、缝合、止血、处理用物等步骤所需的人力资源和基本物质资源消耗。</t>
  </si>
  <si>
    <t>013305000370001</t>
  </si>
  <si>
    <t>内耳窗修补费-儿童（加收）</t>
  </si>
  <si>
    <t>013305000380000</t>
  </si>
  <si>
    <t>内淋巴囊减压费</t>
  </si>
  <si>
    <t>通过手术对内淋巴囊进行减压。</t>
  </si>
  <si>
    <t>所定价格涵盖手术计划、术区准备、消毒、切开、分离、阻断、切除、引流、缝合、包扎止血、处理用物等步骤所需的人力资源和基本物质资源消耗。</t>
  </si>
  <si>
    <t>013305000380001</t>
  </si>
  <si>
    <t>内淋巴囊减压费-儿童（加收）</t>
  </si>
  <si>
    <t>013305000390000</t>
  </si>
  <si>
    <t>半规管填塞费</t>
  </si>
  <si>
    <t>通过手术填塞半规管。</t>
  </si>
  <si>
    <t>所定价格涵盖手术计划、术区准备、消毒、切开、磨除、填塞、缝合、止血、包扎、处理用物等步骤所需的人力资源和基本物质资源消耗。</t>
  </si>
  <si>
    <t>013305000390001</t>
  </si>
  <si>
    <t>半规管填塞费-儿童（加收）</t>
  </si>
  <si>
    <t>013305000400000</t>
  </si>
  <si>
    <t>内耳开窗费</t>
  </si>
  <si>
    <t>通过手术对内耳结构进行开窗。</t>
  </si>
  <si>
    <t>所定价格涵盖手术计划、术区准备、消毒、切开、切除、复位、缝合、止血、包扎、处理用物等步骤所需的人力资源和基本物质资源消耗。</t>
  </si>
  <si>
    <t>013305000400001</t>
  </si>
  <si>
    <t>内耳开窗费-儿童（加收）</t>
  </si>
  <si>
    <t>013305000410000</t>
  </si>
  <si>
    <t>半规管缺损修补费</t>
  </si>
  <si>
    <t>通过手术修补受损的半规管。</t>
  </si>
  <si>
    <t>所定价格涵盖手术计划、术区准备、消毒、切开、修补、缝合、止血、包扎、处理用物等步骤所需的人力资源和基本物质资源消耗。</t>
  </si>
  <si>
    <t>013305000410001</t>
  </si>
  <si>
    <t>半规管缺损修补费-儿童（加收）</t>
  </si>
  <si>
    <t>013305000420000</t>
  </si>
  <si>
    <t>迷路切除费</t>
  </si>
  <si>
    <t>通过手术切除迷路。</t>
  </si>
  <si>
    <t>013305000420001</t>
  </si>
  <si>
    <t>迷路切除费-儿童（加收）</t>
  </si>
  <si>
    <t>013305000430000</t>
  </si>
  <si>
    <t>内听道病变切除费</t>
  </si>
  <si>
    <t>通过手术切除内听道肿物、瘢痕等病变。</t>
  </si>
  <si>
    <t>所定价格涵盖手术计划、术区准备、消毒、切开、切除、缝合、止血、处理用物等步骤所需的人力资源和基本物质资源消耗。</t>
  </si>
  <si>
    <t>013305000430001</t>
  </si>
  <si>
    <t>内听道病变切除费-儿童（加收）</t>
  </si>
  <si>
    <t>013305000440000</t>
  </si>
  <si>
    <t>乙状窦憩室封闭费</t>
  </si>
  <si>
    <t>通过手术封闭乙状窦憩室。</t>
  </si>
  <si>
    <t>所定价格涵盖手术计划、术区准备、消毒、切开、憩室封闭、缝合、止血、处理用物等步骤所需的人力资源和基本物质资源消耗。</t>
  </si>
  <si>
    <t>013305000440001</t>
  </si>
  <si>
    <t>乙状窦憩室封闭费-儿童（加收）</t>
  </si>
  <si>
    <t>013305000450000</t>
  </si>
  <si>
    <t>颞骨切除费（部分切除）</t>
  </si>
  <si>
    <t>通过手术切除部分颞骨。</t>
  </si>
  <si>
    <t>013305000450001</t>
  </si>
  <si>
    <t>颞骨切除费（部分切除）-儿童（加收）</t>
  </si>
  <si>
    <t>013305000450011</t>
  </si>
  <si>
    <t>颞骨切除费（部分切除）-岩骨部分切除（加收）</t>
  </si>
  <si>
    <t>013305000460000</t>
  </si>
  <si>
    <t>颞骨切除费（次全切除）</t>
  </si>
  <si>
    <t>通过手术切除部分颞骨及受累结构。</t>
  </si>
  <si>
    <t>013305000460001</t>
  </si>
  <si>
    <t>颞骨切除费（次全切除）-儿童（加收）</t>
  </si>
  <si>
    <t>013305000460011</t>
  </si>
  <si>
    <t>颞骨切除费（次全切除）-岩骨部分切除（加收）</t>
  </si>
  <si>
    <t>013305000470000</t>
  </si>
  <si>
    <t>颞骨切除费（全部切除）</t>
  </si>
  <si>
    <t>通过手术切除全部颞骨及受累结构。</t>
  </si>
  <si>
    <t>013305000470001</t>
  </si>
  <si>
    <t>颞骨切除费（全部切除）-儿童（加收）</t>
  </si>
  <si>
    <t>013305000480000</t>
  </si>
  <si>
    <t>岩骨病变切除费</t>
  </si>
  <si>
    <t>通过手术切除岩骨肿物、瘢痕等病变。</t>
  </si>
  <si>
    <t>所定价格涵盖手术计划、术区准备、消毒、切开、切除、引流、缝合、止血、处理用物等步骤所需的人力资源和基本物质资源消耗。</t>
  </si>
  <si>
    <t>013305000480001</t>
  </si>
  <si>
    <t>岩骨病变切除费-儿童（加收）</t>
  </si>
  <si>
    <t>013305000490000</t>
  </si>
  <si>
    <t>颈静脉孔区病变切除费</t>
  </si>
  <si>
    <t>通过手术切除颈静脉孔区域肿物、血栓等病变。</t>
  </si>
  <si>
    <t>所定价格涵盖手术计划、术区准备、消毒、切开、钻孔、切除、止血、引流、缝合、复位、包扎、处理用物等步骤所需的人力资源和基本物质资源消耗。</t>
  </si>
  <si>
    <t>013305000490001</t>
  </si>
  <si>
    <t>颈静脉孔区病变切除费-儿童（加收）</t>
  </si>
  <si>
    <t>鼻科医疗服务价格项目</t>
  </si>
  <si>
    <t>012405000010000</t>
  </si>
  <si>
    <t>前鼻镜检查费</t>
  </si>
  <si>
    <t>通过前鼻镜检查鼻腔形态、组织结构等。</t>
  </si>
  <si>
    <t>所定价格涵盖消毒、收缩黏膜、置镜、观察、记录、出具报告、处理用物等步骤所需的人力资源和基本物质资源消耗。</t>
  </si>
  <si>
    <t>012405000020000</t>
  </si>
  <si>
    <t>鼻内镜检查费</t>
  </si>
  <si>
    <t>通过鼻内镜检查鼻腔深部形态、组织结构等。</t>
  </si>
  <si>
    <t>012405000030000</t>
  </si>
  <si>
    <t>鼻阻力检查费</t>
  </si>
  <si>
    <t>通过各种方式测定鼻呼吸阻力。</t>
  </si>
  <si>
    <t>所定价格涵盖患者准备、测量、观察、记录、出具报告、处理用物等步骤所需的人力资源和基本物质资源消耗。</t>
  </si>
  <si>
    <t>012405000040000</t>
  </si>
  <si>
    <t>鼻声反射检查费</t>
  </si>
  <si>
    <t>通过各种方式进行鼻腔不同位置横断面面积测定。</t>
  </si>
  <si>
    <t>所定价格涵盖患者准备、测量、给药、再次测量、观察、记录、出具报告、处理用物等步骤所需的人力资源和基本物质资源消耗。</t>
  </si>
  <si>
    <t>012405000050000</t>
  </si>
  <si>
    <t>主观嗅觉功能检查费</t>
  </si>
  <si>
    <t>通过标准嗅素进行嗅觉功能检测。</t>
  </si>
  <si>
    <t>所定价格涵盖试剂准备、闻嗅、检测、观察、记录并分析、出具报告、处理用物等步骤所需的人力资源和基本物质资源消耗。</t>
  </si>
  <si>
    <t>012405000060000</t>
  </si>
  <si>
    <t>糖精试验费</t>
  </si>
  <si>
    <t>通过糖精颗粒到达口腔时间反映鼻黏膜纤毛运动情况。</t>
  </si>
  <si>
    <t>所定价格涵盖准备、记录并分析、出具报告、处理用物等步骤所需的人力资源和基本物质资源消耗。</t>
  </si>
  <si>
    <t>012405000070000</t>
  </si>
  <si>
    <t>鼻黏膜激发试验费</t>
  </si>
  <si>
    <t>通过比较变应原激发前后的体征、主客观指标变化判断患者是否对该变应原存在过敏反应。</t>
  </si>
  <si>
    <t>所定价格涵盖过敏原准备与放置、观察、记录、分析、出具报告、处理用物等步骤所需的人力资源和基本物质资源消耗。</t>
  </si>
  <si>
    <t>013104020010000</t>
  </si>
  <si>
    <t>鼻腔异物取出费</t>
  </si>
  <si>
    <t>通过各种方式取出鼻腔异物或填塞物。</t>
  </si>
  <si>
    <t>所定价格涵盖初步评估、取出异物或填塞物、冲洗、处理用物等步骤所需的人力资源和基本物质资源消耗。（不含内镜检查）</t>
  </si>
  <si>
    <t>不能与“鼻腔清理费”同时收取。</t>
  </si>
  <si>
    <t>013104020010001</t>
  </si>
  <si>
    <t>鼻腔异物取出费-儿童（加收）</t>
  </si>
  <si>
    <t>013306010010000</t>
  </si>
  <si>
    <t>鼻窦异物取出费</t>
  </si>
  <si>
    <t>通过手术实现鼻窦异物取出。</t>
  </si>
  <si>
    <t>所定价格涵盖手术计划、术区准备、消毒、切开、取异物、止血、冲洗，必要时缝合、处理用物等步骤所需的人力资源和基本物质资源消耗。</t>
  </si>
  <si>
    <t>013306010010001</t>
  </si>
  <si>
    <t>鼻窦异物取出费-儿童（加收）</t>
  </si>
  <si>
    <t>013104020020000</t>
  </si>
  <si>
    <t>鼻腔清理费</t>
  </si>
  <si>
    <t>通过各种方式对鼻腔、鼻窦感染进行清理。</t>
  </si>
  <si>
    <t>所定价格涵盖收缩黏膜、检查、清理、冲洗、处理用物等步骤所需的人力资源和基本物质资源消耗。（不含内镜检查）</t>
  </si>
  <si>
    <t>不能与“鼻负压置换治疗费”同时收取。</t>
  </si>
  <si>
    <t>013104020030000</t>
  </si>
  <si>
    <t>鼻负压置换治疗费</t>
  </si>
  <si>
    <t>通过各种方式清除鼻腔、鼻咽、鼻窦内分泌物，利用负压将药物置换入鼻窦，达到治疗目的。</t>
  </si>
  <si>
    <t>所定价格涵盖准备、设备连接、收缩黏膜、吸引、冲洗、药物置换、处理用物等步骤所需的人力资源和基本物质资源消耗。（不含内镜检查）</t>
  </si>
  <si>
    <t>013104020040000</t>
  </si>
  <si>
    <t>穿刺费（上颌窦）</t>
  </si>
  <si>
    <t>通过对上颌窦部位实施穿刺，达到诊断和治疗疾病的目的。</t>
  </si>
  <si>
    <t>013104020040001</t>
  </si>
  <si>
    <t>穿刺费（上颌窦）-儿童（加收）</t>
  </si>
  <si>
    <t>013104020050000</t>
  </si>
  <si>
    <t>鼻部治疗费（常规）</t>
  </si>
  <si>
    <t>通过各种方式对鼻部进行囊性病变穿刺、注射、鼻腔止血等常规治疗。</t>
  </si>
  <si>
    <t>所定价格涵盖准备、消毒、治疗、观察、记录、处理用物等步骤所需的人力资源和基本物质资源消耗。（不含内镜检查）</t>
  </si>
  <si>
    <t>013104020050001</t>
  </si>
  <si>
    <t>鼻部治疗费（常规）-儿童（加收）</t>
  </si>
  <si>
    <t>013104020050011</t>
  </si>
  <si>
    <t>鼻部治疗费（常规）-后鼻腔止血（加收）</t>
  </si>
  <si>
    <t>013104020060000</t>
  </si>
  <si>
    <t>鼻部治疗费（特殊）</t>
  </si>
  <si>
    <t>通过等离子、激光、射频、微波等各种方式对鼻部部进行特殊治疗。</t>
  </si>
  <si>
    <t>1.同一治疗位置只可收费一次。
2.常规治疗转特殊治疗按照“鼻部治疗费(特殊)”收取。</t>
  </si>
  <si>
    <t>013104020060001</t>
  </si>
  <si>
    <t>鼻部治疗费（特殊）-儿童（加收）</t>
  </si>
  <si>
    <t>013306010020000</t>
  </si>
  <si>
    <t>鼻部神经切断费</t>
  </si>
  <si>
    <t>通过手术对鼻部神经分离和切断。</t>
  </si>
  <si>
    <t>所定价格涵盖手术计划、术区准备、消毒、切开、分离、切断、冲洗、缝合、处理用物等步骤所需的人力资源和基本物质资源消耗。</t>
  </si>
  <si>
    <t>每根神经</t>
  </si>
  <si>
    <t>013306010020001</t>
  </si>
  <si>
    <t>鼻部神经切断费-儿童（加收）</t>
  </si>
  <si>
    <t>013306010030000</t>
  </si>
  <si>
    <t>鼻部分缺损修复费</t>
  </si>
  <si>
    <t>通过手术修复鼻部缺损。</t>
  </si>
  <si>
    <t>所定价格涵盖手术计划、术区准备、消毒、清创、修复、冲洗、必要时放置引流物、缝合、处理用物等步骤所需的人力资源和基本物质资源消耗。</t>
  </si>
  <si>
    <t>“鼻部分缺损修复费”不包括“鼻矫形费”。</t>
  </si>
  <si>
    <t>013306010030001</t>
  </si>
  <si>
    <t>鼻部分缺损修复费-儿童（加收）</t>
  </si>
  <si>
    <t>013306010040000</t>
  </si>
  <si>
    <t>断鼻再接费</t>
  </si>
  <si>
    <t>通过手术连接断鼻。</t>
  </si>
  <si>
    <t>所定价格涵盖手术计划、术区准备、消毒、切开、断鼻再接、冲洗、止血、缝合、处理用物等步骤所需的人力资源和基本物质资源消耗。</t>
  </si>
  <si>
    <t>013306010040001</t>
  </si>
  <si>
    <t>断鼻再接费-儿童（加收）</t>
  </si>
  <si>
    <t>013306010050000</t>
  </si>
  <si>
    <t>前鼻孔成形费</t>
  </si>
  <si>
    <t>通过手术对前鼻孔狭窄或闭锁进行修复。</t>
  </si>
  <si>
    <t>所定价格涵盖手术计划、术区准备、消毒、切开、松解、扩张、填塞、冲洗、缝合、处理用物等步骤所需的人力资源和基本物质资源消耗。</t>
  </si>
  <si>
    <t>013306010050001</t>
  </si>
  <si>
    <t>前鼻孔成形费-儿童（加收）</t>
  </si>
  <si>
    <t>013306010050011</t>
  </si>
  <si>
    <t>前鼻孔成形费-鼻孔完全闭锁（加收）</t>
  </si>
  <si>
    <t>013306010060000</t>
  </si>
  <si>
    <t>后鼻孔成形费</t>
  </si>
  <si>
    <t>通过手术对后鼻孔狭窄或闭锁进行修复。</t>
  </si>
  <si>
    <t>所定价格涵盖手术计划、术区准备、消毒、探查、切开、松解、冲洗、扩张、填压、缝合、处理用物等步骤所需的人力资源和基本物质资源消耗。</t>
  </si>
  <si>
    <t>013306010060001</t>
  </si>
  <si>
    <t>后鼻孔成形费-儿童（加收）</t>
  </si>
  <si>
    <t>013306010060011</t>
  </si>
  <si>
    <t>后鼻孔成形费-鼻孔完全闭锁（加收）</t>
  </si>
  <si>
    <t>013306010070000</t>
  </si>
  <si>
    <t>外鼻病变切除费</t>
  </si>
  <si>
    <t>通过手术切除外鼻（鼻背、鼻翼、鼻小柱等部位）的囊肿、血肿、脓肿等病变。</t>
  </si>
  <si>
    <t>所定价格涵盖手术计划、术区准备、消毒、切开、切除、冲洗、成形、缝合、包扎固定、处理用物等步骤所需的人力资源和基本物质资源消耗。</t>
  </si>
  <si>
    <t>013306010070001</t>
  </si>
  <si>
    <t>外鼻病变切除费-儿童（加收）</t>
  </si>
  <si>
    <t>013306010080000</t>
  </si>
  <si>
    <t>外鼻肿瘤切除费</t>
  </si>
  <si>
    <t>通过手术切除外鼻（包括鼻背、鼻翼、鼻小柱等部位）的肿瘤。</t>
  </si>
  <si>
    <t>所定价格涵盖手术计划、术区准备、消毒、切开、切除、冲洗、缝合、包扎固定、处理用物等步骤所需的人力资源和基本物质资源消耗。</t>
  </si>
  <si>
    <t>013306010080001</t>
  </si>
  <si>
    <t>外鼻肿瘤切除费-儿童（加收）</t>
  </si>
  <si>
    <t>013306010080011</t>
  </si>
  <si>
    <t>外鼻肿瘤切除费-恶性肿瘤（加收）</t>
  </si>
  <si>
    <t>013306010090000</t>
  </si>
  <si>
    <t>鼻中隔血/脓肿切开引流费</t>
  </si>
  <si>
    <t>通过手术切开引流鼻中隔血/脓肿。</t>
  </si>
  <si>
    <t>所定价格涵盖手术计划、术区准备、消毒、切开、清理、止血、冲洗、填压、缝合、处理用物等步骤所需的人力资源和基本物质资源消耗。</t>
  </si>
  <si>
    <t>013306010090001</t>
  </si>
  <si>
    <t>鼻中隔血/脓肿切开引流费-儿童（加收）</t>
  </si>
  <si>
    <t>013306010100000</t>
  </si>
  <si>
    <t>鼻中隔修补费</t>
  </si>
  <si>
    <t>通过手术对鼻中隔穿孔处进行修补。</t>
  </si>
  <si>
    <t>所定价格涵盖手术计划、术区准备、消毒、分离、植入、止血、冲洗、缝合、处理用物等步骤所需的人力资源和基本物质资源消耗。</t>
  </si>
  <si>
    <t>013306010100001</t>
  </si>
  <si>
    <t>鼻中隔修补费-儿童（加收）</t>
  </si>
  <si>
    <t>013306010110000</t>
  </si>
  <si>
    <t>鼻甲部分切除费</t>
  </si>
  <si>
    <t>通过手术对鼻甲黏膜或骨质的部分进行切除。</t>
  </si>
  <si>
    <t>所定价格涵盖手术计划、术区准备、消毒、切除、冲洗、填塞、必要时缝合、处理用物等步骤所需的人力资源和基本物质资源消耗。</t>
  </si>
  <si>
    <t>部位</t>
  </si>
  <si>
    <t>“部位”指：上鼻甲、中鼻甲、下鼻甲，不同部位可分别计价收费。</t>
  </si>
  <si>
    <t>013306010110001</t>
  </si>
  <si>
    <t>鼻甲部分切除费-儿童（加收）</t>
  </si>
  <si>
    <t>013306010120000</t>
  </si>
  <si>
    <t>鼻矫形费</t>
  </si>
  <si>
    <t>通过手术对外鼻畸形进行矫治。</t>
  </si>
  <si>
    <t>所定价格涵盖手术计划、术区准备、消毒、切开、分离、切除、矫形、止血缝合、填塞、处理用物等步骤所需的人力资源和基本物质资源消耗。</t>
  </si>
  <si>
    <t>013306010120001</t>
  </si>
  <si>
    <t>鼻矫形费-儿童（加收）</t>
  </si>
  <si>
    <t>013306010130000</t>
  </si>
  <si>
    <t>鼻腔病变切除费</t>
  </si>
  <si>
    <t>通过手术切除鼻腔（鼻前庭、鼻中隔、鼻甲等部位）的囊肿、血肿、脓肿、息肉等病变。</t>
  </si>
  <si>
    <t>所定价格涵盖手术计划、术区准备、消毒、收缩黏膜、切开、探查、切除、冲洗、缝合、填塞、包扎固定、处理用物等步骤所需的人力资源和基本物质资源消耗。</t>
  </si>
  <si>
    <t>013306010130001</t>
  </si>
  <si>
    <t>鼻腔病变切除费-儿童（加收）</t>
  </si>
  <si>
    <t>013306010140000</t>
  </si>
  <si>
    <t>鼻腔肿瘤切除费</t>
  </si>
  <si>
    <t>通过手术切除鼻腔（鼻前庭、鼻中隔、鼻甲等部位）的肿瘤。</t>
  </si>
  <si>
    <t>013306010140001</t>
  </si>
  <si>
    <t>鼻腔肿瘤切除费-儿童（加收）</t>
  </si>
  <si>
    <t>013306010140011</t>
  </si>
  <si>
    <t>鼻腔肿瘤切除费-恶性肿瘤（加收）</t>
  </si>
  <si>
    <t>013306010150000</t>
  </si>
  <si>
    <t>鼻窦病变切除费</t>
  </si>
  <si>
    <t>通过手术切除鼻窦（同时累及鼻腔鼻窦）的囊肿、血肿、脓肿、息肉等病变。</t>
  </si>
  <si>
    <t>不同鼻窦病变切除可分别计价收费。</t>
  </si>
  <si>
    <t>013306010150001</t>
  </si>
  <si>
    <t>鼻窦病变切除费-儿童（加收）</t>
  </si>
  <si>
    <t>013306010160000</t>
  </si>
  <si>
    <t>鼻窦肿瘤切除费（常规）</t>
  </si>
  <si>
    <t>通过手术切除鼻窦（同时累及鼻腔鼻窦）的肿瘤。</t>
  </si>
  <si>
    <t>所定价格涵盖手术计划、术区准备、消毒、收缩黏膜、切开、探查、切除、鼻窦开放、清理、冲洗、缝合、填塞、包扎固定、处理用物等步骤所需的人力资源和基本物质资源消耗。</t>
  </si>
  <si>
    <t>不同鼻窦肿瘤切除可分别计价收费。</t>
  </si>
  <si>
    <t>013306010160001</t>
  </si>
  <si>
    <t>鼻窦肿瘤切除费（常规）-儿童（加收）</t>
  </si>
  <si>
    <t>013306010160011</t>
  </si>
  <si>
    <t>鼻窦肿瘤切除费（常规）-恶性肿瘤（加收）</t>
  </si>
  <si>
    <t>013306010170000</t>
  </si>
  <si>
    <t>鼻窦肿瘤切除费（复杂）</t>
  </si>
  <si>
    <t>通过手术切除鼻窦（同时累及鼻腔鼻窦）的复杂肿瘤。</t>
  </si>
  <si>
    <t>所定价格涵盖手术计划、术区准备、消毒、切开、探查、切除、冲洗、缝合、填塞、包扎固定、处理用物等步骤所需的人力资源和基本物质资源消耗。</t>
  </si>
  <si>
    <t>1.“复杂”指：累及双侧的肿瘤、累及眶壁的肿瘤、需要联合手术径路的肿瘤。
2.不同鼻窦肿瘤切除可分别计价收费。</t>
  </si>
  <si>
    <t>013306010170001</t>
  </si>
  <si>
    <t>鼻窦肿瘤切除费（复杂）-儿童（加收）</t>
  </si>
  <si>
    <t>013306010170011</t>
  </si>
  <si>
    <t>鼻窦肿瘤切除费（复杂）-恶性肿瘤（加收）</t>
  </si>
  <si>
    <t>013306010180000</t>
  </si>
  <si>
    <t>鼻咽部病变切除费</t>
  </si>
  <si>
    <t>通过手术切除鼻咽部的囊肿、血肿、脓肿、息肉等病变。</t>
  </si>
  <si>
    <t>013306010180001</t>
  </si>
  <si>
    <t>鼻咽部病变切除费-儿童（加收）</t>
  </si>
  <si>
    <t>013306010190000</t>
  </si>
  <si>
    <t>鼻咽部肿瘤切除费（常规）</t>
  </si>
  <si>
    <t>通过手术切除鼻咽部的肿瘤。</t>
  </si>
  <si>
    <t>013306010190001</t>
  </si>
  <si>
    <t>鼻咽部肿瘤切除费（常规）-儿童（加收）</t>
  </si>
  <si>
    <t>013306010190011</t>
  </si>
  <si>
    <t>鼻咽部肿瘤切除费（常规）-恶性肿瘤（加收）</t>
  </si>
  <si>
    <t>013306010200000</t>
  </si>
  <si>
    <t>鼻咽部肿瘤切除费（复杂）</t>
  </si>
  <si>
    <t>通过手术切除鼻咽部的复杂肿瘤。</t>
  </si>
  <si>
    <t>“复杂”指：鼻咽纤维血管瘤、累及对侧的肿瘤、累及眶壁的肿瘤、需要联合手术径路的肿瘤。</t>
  </si>
  <si>
    <t>013306010200001</t>
  </si>
  <si>
    <t>鼻咽部肿瘤切除费（复杂）-儿童（加收）</t>
  </si>
  <si>
    <t>013306010200011</t>
  </si>
  <si>
    <t>鼻咽部肿瘤切除费（复杂）-恶性肿瘤（加收）</t>
  </si>
  <si>
    <t>013306010210000</t>
  </si>
  <si>
    <t>鼻窦开放费（常规）</t>
  </si>
  <si>
    <t>通过手术实现患者鼻窦开放。</t>
  </si>
  <si>
    <t>所定价格涵盖手术计划、术区准备、消毒、切开、探查、开放并扩大鼻窦、清理、冲洗、缝合、填塞、包扎固定、处理用物等步骤所需的人力资源和基本物质资源消耗。</t>
  </si>
  <si>
    <t>鼻窦</t>
  </si>
  <si>
    <t>1.“鼻窦”指上颌窦、筛窦、蝶窦、额窦。
2.最高收费不超2400元。</t>
  </si>
  <si>
    <t>013306010210001</t>
  </si>
  <si>
    <t>鼻窦开放费（常规）-儿童（加收）</t>
  </si>
  <si>
    <t>013306010220000</t>
  </si>
  <si>
    <t>鼻窦开放费（复杂）</t>
  </si>
  <si>
    <t>通过手术实现患者复杂鼻窦开放。</t>
  </si>
  <si>
    <t>1.“鼻窦”指上颌窦、筛窦、蝶窦、额窦。
2.“复杂”指：额窦Draf-2b型及以上、全筛窦开放、上颌窦下鼻道开窗、泪前引窝入路开窗。
3.不论开放几个鼻窦，仅能收取3200元。</t>
  </si>
  <si>
    <t>013306010220001</t>
  </si>
  <si>
    <t>鼻窦开放费（复杂）-儿童（加收）</t>
  </si>
  <si>
    <t>013306010230000</t>
  </si>
  <si>
    <t>鼻骨骨折复位费（切开）</t>
  </si>
  <si>
    <t>通过手术实现鼻骨骨折复位。</t>
  </si>
  <si>
    <t>所定价格涵盖手术计划、术区准备、消毒、切开、分离、复位、固定、冲洗、缝合、填塞、包扎固定、处理用物等步骤所需的人力资源和基本物质资源消耗。</t>
  </si>
  <si>
    <t>013306010230001</t>
  </si>
  <si>
    <t>鼻骨骨折复位费（切开）-儿童（加收）</t>
  </si>
  <si>
    <t>013306010240000</t>
  </si>
  <si>
    <t>鼻骨骨折复位费（闭合）</t>
  </si>
  <si>
    <t>通过手术实现鼻骨骨折闭合复位。</t>
  </si>
  <si>
    <t>所定价格涵盖消毒、收缩黏膜、鼻骨整复、填塞、包扎固定、处理用物等步骤所需的人力资源和基本物质资源消耗。</t>
  </si>
  <si>
    <t>013306010240001</t>
  </si>
  <si>
    <t>鼻骨骨折复位费（闭合）-儿童（加收）</t>
  </si>
  <si>
    <t>013306010250000</t>
  </si>
  <si>
    <t>鼻部血管结扎费</t>
  </si>
  <si>
    <t>通过手术对鼻部血管结扎或切断。</t>
  </si>
  <si>
    <t>所定价格涵盖手术计划、术区准备、消毒、切开、分离、结扎或切断、冲洗、缝合、包扎固定、处理用物等步骤所需的人力资源和基本物质资源消耗。</t>
  </si>
  <si>
    <t>作为其他手术的必要步骤时不得同时收费。</t>
  </si>
  <si>
    <t>013306010250001</t>
  </si>
  <si>
    <t>鼻部血管结扎费-儿童（加收）</t>
  </si>
  <si>
    <t>013306010260000</t>
  </si>
  <si>
    <t>鼻中隔偏曲矫正费</t>
  </si>
  <si>
    <t>通过手术对正鼻中隔偏曲进行矫正。</t>
  </si>
  <si>
    <t>所定价格涵盖手术计划、术区准备、消毒、切开、偏曲骨取出、黏膜复位、冲洗、缝合、填塞、包扎固定、处理用物等步骤所需的人力资源和基本物质资源消耗。</t>
  </si>
  <si>
    <t>013306010260001</t>
  </si>
  <si>
    <t>鼻中隔偏曲矫正费-儿童（加收）</t>
  </si>
  <si>
    <t>013306010270000</t>
  </si>
  <si>
    <t>鼻甲移位费</t>
  </si>
  <si>
    <t>通过手术对鼻甲位置进行调整。</t>
  </si>
  <si>
    <t>所定价格涵盖手术计划、术区准备、消毒、断骨、移位、固定、冲洗、填塞、处理用物等步骤所需的人力资源和基本物质资源消耗。</t>
  </si>
  <si>
    <t>“部位”指：上鼻甲、中鼻甲、下鼻甲，不同部位可分别计价。</t>
  </si>
  <si>
    <t>013306010270001</t>
  </si>
  <si>
    <t>鼻甲移位费-儿童（加收）</t>
  </si>
  <si>
    <t>013306010280000</t>
  </si>
  <si>
    <t>鼻腔缩窄费</t>
  </si>
  <si>
    <t>通过手术对鼻腔进行缩窄。</t>
  </si>
  <si>
    <t>所定价格涵盖手术计划、术区准备、消毒、切开黏膜、充填、缩窄、冲洗、填塞、必要时缝合、处理用物等步骤所需的人力资源和基本物质资源消耗。</t>
  </si>
  <si>
    <t>013306010280001</t>
  </si>
  <si>
    <t>鼻腔缩窄费-儿童（加收）</t>
  </si>
  <si>
    <t>013306010290000</t>
  </si>
  <si>
    <t>鼻部支架植入费</t>
  </si>
  <si>
    <t>通过手术植入支架支撑鼻腔或鼻部结构。</t>
  </si>
  <si>
    <t>所定价格涵盖手术计划、术区准备、消毒、切除、支架植入、冲洗、处理用物等步骤所需的人力资源和基本物质资源消耗。</t>
  </si>
  <si>
    <t/>
  </si>
  <si>
    <t>013306010290001</t>
  </si>
  <si>
    <t>鼻部支架植入费-儿童（加收）</t>
  </si>
  <si>
    <t>013306010300000</t>
  </si>
  <si>
    <t>鼻部球囊扩张费</t>
  </si>
  <si>
    <t>通过手术利用球囊对鼻腔、鼻窦进行扩张。</t>
  </si>
  <si>
    <t>所定价格涵盖手术计划、术区准备、消毒、球囊导管置入、扩张、撤除、冲洗、处理用物等步骤所需的人力资源和基本物质资源消耗。</t>
  </si>
  <si>
    <t>013306010300001</t>
  </si>
  <si>
    <t>鼻部球囊扩张费-儿童（加收）</t>
  </si>
  <si>
    <t>013306010310000</t>
  </si>
  <si>
    <t>口鼻腔前庭瘘修补费</t>
  </si>
  <si>
    <t>通过手术对口鼻瘘进行修补。</t>
  </si>
  <si>
    <t>所定价格涵盖手术计划、术区准备、消毒、切开、分离、修补、冲洗、缝合、处理用物等步骤所需的人力资源和基本物质资源消耗。</t>
  </si>
  <si>
    <t>013306010310001</t>
  </si>
  <si>
    <t>口鼻腔前庭瘘修补费-儿童（加收）</t>
  </si>
  <si>
    <t>013306010320000</t>
  </si>
  <si>
    <t>鼻窦瘘修补费</t>
  </si>
  <si>
    <t>通过手术对鼻窦瘘进行修补。</t>
  </si>
  <si>
    <t>所定价格涵盖手术计划、术区准备、消毒、清理瘘口、修补、冲洗、止血、缝合、加压包扎、处理用物等步骤所需的人力资源和基本物质资源消耗。</t>
  </si>
  <si>
    <t>“鼻窦瘘修补”不包含“口腔上颌窦瘘修补”。</t>
  </si>
  <si>
    <t>013306010320001</t>
  </si>
  <si>
    <t>鼻窦瘘修补费-儿童（加收）</t>
  </si>
  <si>
    <t>013306010330000</t>
  </si>
  <si>
    <t>鼻腔粘连分离费</t>
  </si>
  <si>
    <t>通过手术分离鼻腔粘连。</t>
  </si>
  <si>
    <t>所定价格涵盖手术计划、术区准备、消毒、切开、分离、冲洗、止血、处理用物等步骤所需的人力资源和基本物质资源消耗。</t>
  </si>
  <si>
    <t>013306010330001</t>
  </si>
  <si>
    <t>鼻腔粘连分离费-儿童（加收）</t>
  </si>
  <si>
    <t>喉科医疗服务价格项目</t>
  </si>
  <si>
    <t>012405000080000</t>
  </si>
  <si>
    <t>间接鼻咽喉镜检查费</t>
  </si>
  <si>
    <t>通过间接鼻咽喉镜检查鼻咽喉部形态、组织结构等。</t>
  </si>
  <si>
    <t>012405000090000</t>
  </si>
  <si>
    <t>硬性鼻咽喉镜检查费</t>
  </si>
  <si>
    <t>通过硬性鼻咽喉镜检查鼻咽喉部形态、组织结构等。</t>
  </si>
  <si>
    <t>012405000100000</t>
  </si>
  <si>
    <t>软性鼻咽喉镜检查费</t>
  </si>
  <si>
    <t>通过纤维/电子鼻咽喉镜检查鼻咽喉部形态、组织结构等。</t>
  </si>
  <si>
    <t>“软性鼻咽喉镜”指：纤维鼻咽喉镜与电子鼻咽喉镜。</t>
  </si>
  <si>
    <t>012405000110000</t>
  </si>
  <si>
    <t>频闪喉镜检查费</t>
  </si>
  <si>
    <t>通过频闪喉镜检查动态观察喉部形态、声带振动特性和组织结构等。</t>
  </si>
  <si>
    <t>012405000120000</t>
  </si>
  <si>
    <t>支撑喉镜检查费</t>
  </si>
  <si>
    <t>通过支撑喉镜检查喉部形态、组织结构等。</t>
  </si>
  <si>
    <t>所定价格涵盖消毒、置镜、观察、记录出具报告、处理用物等步骤所需的人力资源和基本物质资源消耗。</t>
  </si>
  <si>
    <t>012405000120100</t>
  </si>
  <si>
    <t>支撑喉镜检查费-直达喉镜检查（扩展）</t>
  </si>
  <si>
    <t>012405000130000</t>
  </si>
  <si>
    <t>喉声门图检查费</t>
  </si>
  <si>
    <t>通过各种方式评估喉部发声功能。</t>
  </si>
  <si>
    <t>所定价格涵盖消毒、放置电极、信号采集处理、测量、观察、记录、出具报告、处理用物等步骤所需的人力资源和基本物质资源消耗。</t>
  </si>
  <si>
    <t>012405000140000</t>
  </si>
  <si>
    <t>嗓音分析费</t>
  </si>
  <si>
    <t>通过各种方式评估嗓音质量及相关声学特性。</t>
  </si>
  <si>
    <t>所定价格涵盖准备、声音采集、分析、出具报告、处理用物等步骤所需的人力资源和基本物质资源消耗。</t>
  </si>
  <si>
    <t>012405000150000</t>
  </si>
  <si>
    <t>咽喉肌电生理检查费</t>
  </si>
  <si>
    <t>通过电生理设备检查喉部肌肉神经功能状态。</t>
  </si>
  <si>
    <t>所定价格涵盖消毒、放置电极、刺激、采集数据、分析、出具报告、处理用物等步骤所需的人力资源和基本物质资源消耗。</t>
  </si>
  <si>
    <t>013104020070000</t>
  </si>
  <si>
    <t>异物取出费（口咽部）</t>
  </si>
  <si>
    <t>通过各种方式取出会厌以上的异物。</t>
  </si>
  <si>
    <t>013104020070001</t>
  </si>
  <si>
    <t>异物取出费（口咽部）-儿童（加收）</t>
  </si>
  <si>
    <t>013306010340000</t>
  </si>
  <si>
    <t>异物取出费（喉/下咽）</t>
  </si>
  <si>
    <t>通过手术取出会厌以下异物。</t>
  </si>
  <si>
    <t>所定价格涵盖手术计划、术区准备、消毒、取出异物、冲洗、处理用物等步骤所需的人力资源和基本物质资源消耗。</t>
  </si>
  <si>
    <t>013306010340001</t>
  </si>
  <si>
    <t>异物取出费（喉/下咽）-儿童（加收）</t>
  </si>
  <si>
    <t>013104020080000</t>
  </si>
  <si>
    <t>咽喉部治疗费（常规）</t>
  </si>
  <si>
    <t>通过各种方式对咽喉部进行上药、穿刺、注射、止血等常规治疗。</t>
  </si>
  <si>
    <t>同一治疗位置只可收费一次。</t>
  </si>
  <si>
    <t>013104020080001</t>
  </si>
  <si>
    <t>咽喉部治疗费（常规）-儿童（加收）</t>
  </si>
  <si>
    <t>013104020090000</t>
  </si>
  <si>
    <t>咽喉部治疗费（特殊）</t>
  </si>
  <si>
    <t>通过激光、射频、微波等各种方式对咽喉部进行特殊治疗。</t>
  </si>
  <si>
    <t>1.同一治疗位置只可收费一次。
2.常规治疗转特殊治疗按照“咽喉部治疗费(特殊)”收取。</t>
  </si>
  <si>
    <t>013104020090001</t>
  </si>
  <si>
    <t>咽喉部治疗费（特殊）-儿童（加收）</t>
  </si>
  <si>
    <t>013104020100000</t>
  </si>
  <si>
    <t>环咽肌扩张费</t>
  </si>
  <si>
    <t>通过各种方式扩张环咽肌。</t>
  </si>
  <si>
    <t>所定价格涵盖置管、注液或充气、扩张、牵拉、观察、记录、处理用物等步骤所需的人力资源和基本物质资源消耗。（不含内镜检查）</t>
  </si>
  <si>
    <t>013104020100001</t>
  </si>
  <si>
    <t>环咽肌扩张费-儿童（加收）</t>
  </si>
  <si>
    <t>013306010350000</t>
  </si>
  <si>
    <t>口咽部病变切除费</t>
  </si>
  <si>
    <t>通过手术切除口咽部肿物、瘢痕等病变。</t>
  </si>
  <si>
    <t>所定价格涵盖手术计划、术区准备、消毒、切开、切除、止血、引流、缝合、处理用物等步骤所需的人力资源和基本物质资源消耗。</t>
  </si>
  <si>
    <t>013306010350001</t>
  </si>
  <si>
    <t>口咽部病变切除费-儿童（加收）</t>
  </si>
  <si>
    <t>013306010360000</t>
  </si>
  <si>
    <t>口咽部分切除费</t>
  </si>
  <si>
    <t>通过手术切除口咽部部分组织。</t>
  </si>
  <si>
    <t>013306010360001</t>
  </si>
  <si>
    <t>口咽部分切除费-儿童（加收）</t>
  </si>
  <si>
    <t>013306010370000</t>
  </si>
  <si>
    <t>咽旁间隙病变切除费</t>
  </si>
  <si>
    <t>通过手术切除咽旁间隙肿物、瘢痕等病变。</t>
  </si>
  <si>
    <t>所定价格涵盖手术计划、术区准备、消毒、切开、分离、切除、处理用物等步骤所需的人力资源和基本物质资源消耗。</t>
  </si>
  <si>
    <t>013306010370001</t>
  </si>
  <si>
    <t>咽旁间隙病变切除费-儿童（加收）</t>
  </si>
  <si>
    <t>013306010380000</t>
  </si>
  <si>
    <t>咽旁间隙肿瘤切除费</t>
  </si>
  <si>
    <t>通过手术切除咽旁间隙肿瘤。</t>
  </si>
  <si>
    <t>013306010380001</t>
  </si>
  <si>
    <t>咽旁间隙肿瘤切除费-儿童（加收）</t>
  </si>
  <si>
    <t>013306010380011</t>
  </si>
  <si>
    <t>咽旁间隙肿瘤切除费-恶性肿瘤（加收）</t>
  </si>
  <si>
    <t>013306010390000</t>
  </si>
  <si>
    <t>下咽部病变切除费</t>
  </si>
  <si>
    <t>通过手术切除下咽部肿物、瘢痕等病变。</t>
  </si>
  <si>
    <t>所定价格涵盖手术计划、术区准备、消毒、切开、切除、缝合、引流、止血、处理用物等步骤所需的人力资源和基本物质资源消耗。</t>
  </si>
  <si>
    <t>013306010390001</t>
  </si>
  <si>
    <t>下咽部病变切除费-儿童（加收）</t>
  </si>
  <si>
    <t>013306010400000</t>
  </si>
  <si>
    <t>下咽部分切除费</t>
  </si>
  <si>
    <t>通过手术切除下咽部部分组织。</t>
  </si>
  <si>
    <t>所定价格涵盖手术计划、术区准备、消毒、切开、分离、切除、缝合、止血、处理用物等步骤所需的人力资源和基本物质资源消耗。</t>
  </si>
  <si>
    <t>013306010400001</t>
  </si>
  <si>
    <t>下咽部分切除费-儿童（加收）</t>
  </si>
  <si>
    <t>013306010410000</t>
  </si>
  <si>
    <t>下咽全切除费</t>
  </si>
  <si>
    <t>通过手术切除全部下咽（梨状窝、下咽后壁、环后区）。</t>
  </si>
  <si>
    <t>013306010410001</t>
  </si>
  <si>
    <t>下咽全切除费-儿童（加收）</t>
  </si>
  <si>
    <t>013306010420000</t>
  </si>
  <si>
    <t>咽功能重建费</t>
  </si>
  <si>
    <t>通过手术修复大面积缺损，重建咽部功能。</t>
  </si>
  <si>
    <t>所定价格涵盖手术计划、术区准备、消毒、切开、成形、重建、缝合、包扎止血、处理用物等步骤所需的人力资源和基本物质资源消耗。</t>
  </si>
  <si>
    <t>013306010420001</t>
  </si>
  <si>
    <t>咽功能重建费-儿童（加收）</t>
  </si>
  <si>
    <t>013306010430000</t>
  </si>
  <si>
    <t>悬雍垂缩短费</t>
  </si>
  <si>
    <t>通过手术缩短悬雍垂。</t>
  </si>
  <si>
    <t>所定价格涵盖手术计划、术区准备、消毒、切除、缝合、止血、处理用物等步骤所需的人力资源和基本物质资源消耗。</t>
  </si>
  <si>
    <t>013306010430001</t>
  </si>
  <si>
    <t>悬雍垂缩短费-儿童（加收）</t>
  </si>
  <si>
    <t>013306010440000</t>
  </si>
  <si>
    <t>腭咽成形费</t>
  </si>
  <si>
    <t>通过手术成形重塑软腭、咽部及其周围结构。</t>
  </si>
  <si>
    <t>所定价格涵盖手术计划、术区准备、消毒、切开、切除、成形、缝合、止血、处理用物等步骤所需的人力资源和基本物质资源消耗。</t>
  </si>
  <si>
    <t>013306010440001</t>
  </si>
  <si>
    <t>腭咽成形费-儿童（加收）</t>
  </si>
  <si>
    <t>013306010450000</t>
  </si>
  <si>
    <t>腭帆缩短费</t>
  </si>
  <si>
    <t>通过手术缩短腭帆长度。</t>
  </si>
  <si>
    <t>所定价格涵盖手术计划、术区准备、消毒、切开、分离、成形、缝合、止血、处理用物等步骤所需的人力资源和基本物质资源消耗。</t>
  </si>
  <si>
    <t>013306010450001</t>
  </si>
  <si>
    <t>腭帆缩短费-儿童（加收）</t>
  </si>
  <si>
    <t>013306010460000</t>
  </si>
  <si>
    <t>腭扁桃体切除费</t>
  </si>
  <si>
    <t>通过手术切除腭扁桃体。</t>
  </si>
  <si>
    <t>013306010460001</t>
  </si>
  <si>
    <t>腭扁桃体切除费-儿童（加收）</t>
  </si>
  <si>
    <t>013306010470000</t>
  </si>
  <si>
    <t>腺样体切除费</t>
  </si>
  <si>
    <t>通过手术切除腺样体。</t>
  </si>
  <si>
    <t>013306010470001</t>
  </si>
  <si>
    <t>腺样体切除费-儿童（加收）</t>
  </si>
  <si>
    <t>013306010480000</t>
  </si>
  <si>
    <t>舌扁桃体切除费</t>
  </si>
  <si>
    <t>通过手术切除舌扁桃体。</t>
  </si>
  <si>
    <t>013306010480001</t>
  </si>
  <si>
    <t>舌扁桃体切除费-儿童（加收）</t>
  </si>
  <si>
    <t>013306010490000</t>
  </si>
  <si>
    <t>会厌病变切除费</t>
  </si>
  <si>
    <t>通过手术切除会厌部肿物、瘢痕等病变。</t>
  </si>
  <si>
    <t>所定价格涵盖手术计划、术区准备、消毒、切开、切除、缝合、引流、包扎止血、处理用物等步骤所需的人力资源和基本物质资源消耗。</t>
  </si>
  <si>
    <t>013306010490001</t>
  </si>
  <si>
    <t>会厌病变切除费-儿童（加收）</t>
  </si>
  <si>
    <t>013306010500000</t>
  </si>
  <si>
    <t>喉部病变切除费</t>
  </si>
  <si>
    <t>通过手术切除喉部肿物、瘢痕等病变。</t>
  </si>
  <si>
    <t>所定价格涵盖手术计划、术区准备、消毒、切开、分离、切除、缝合、引流、包扎止血、处理用物等步骤所需的人力资源和基本物质资源消耗。</t>
  </si>
  <si>
    <t>013306010500001</t>
  </si>
  <si>
    <t>喉部病变切除费-儿童（加收）</t>
  </si>
  <si>
    <t>013306010510000</t>
  </si>
  <si>
    <t>喉部分切除费</t>
  </si>
  <si>
    <t>通过手术切除喉部部分组织。</t>
  </si>
  <si>
    <t>013306010510001</t>
  </si>
  <si>
    <t>喉部分切除费-儿童（加收）</t>
  </si>
  <si>
    <t>013306010520000</t>
  </si>
  <si>
    <t>喉全切除费</t>
  </si>
  <si>
    <t>通过手术切除整个喉部。</t>
  </si>
  <si>
    <t>所定价格涵盖手术计划、术区准备、消毒、切开、分离、切除、吻合、缝合、包扎止血、处理用物等步骤所需的人力资源和基本物质资源消耗。</t>
  </si>
  <si>
    <t>013306010520001</t>
  </si>
  <si>
    <t>喉全切除费-儿童（加收）</t>
  </si>
  <si>
    <t>013306010530000</t>
  </si>
  <si>
    <t>喉功能重建费（常规）</t>
  </si>
  <si>
    <t>通过手术重建喉功能。</t>
  </si>
  <si>
    <t>所定价格涵盖手术计划、术区准备、消毒、切开、成形、重建、缝合、包扎止血、处理用物等步骤所需的人力资源和基本物质资源消耗。（不含喉切除）</t>
  </si>
  <si>
    <t>013306010530001</t>
  </si>
  <si>
    <t>喉功能重建费（常规）-儿童（加收）</t>
  </si>
  <si>
    <t>013306010540000</t>
  </si>
  <si>
    <t>喉功能重建费（复杂）</t>
  </si>
  <si>
    <t>通过手术重建复杂情况喉功能。</t>
  </si>
  <si>
    <t>“复杂”指：声带外移、声带内移、声带填充、甲状软骨成形、杓状软骨切除、环杓关节拨动。</t>
  </si>
  <si>
    <t>013306010540001</t>
  </si>
  <si>
    <t>喉功能重建费（复杂）-儿童（加收）</t>
  </si>
  <si>
    <t>013306010550000</t>
  </si>
  <si>
    <t>淋巴结清扫费（颈部）</t>
  </si>
  <si>
    <t>通过手术清扫颈部淋巴结。</t>
  </si>
  <si>
    <t>“次”指：小于等于3区，每增加1区加收300元，最高收费不超过1800元。如涉及邻近其他部位淋巴结清扫，视同增加1区。</t>
  </si>
  <si>
    <t>013306010550001</t>
  </si>
  <si>
    <t>淋巴结清扫费（颈部）-儿童（加收）</t>
  </si>
  <si>
    <t>013306010560000</t>
  </si>
  <si>
    <t>喉狭窄扩张费</t>
  </si>
  <si>
    <t>通过手术扩张狭窄的喉腔。</t>
  </si>
  <si>
    <t>所定价格涵盖手术计划、术区准备、消毒、切开、切除、扩张、包扎止血、处理用物等步骤所需的人力资源和基本物质资源消耗。</t>
  </si>
  <si>
    <t>013306010560001</t>
  </si>
  <si>
    <t>喉狭窄扩张费-儿童（加收）</t>
  </si>
  <si>
    <t>013306010570000</t>
  </si>
  <si>
    <t>喉气道支撑物置入费</t>
  </si>
  <si>
    <t>通过手术置入支撑物支撑气道。</t>
  </si>
  <si>
    <t>所定价格涵盖手术计划、术区准备、消毒、切开、分离 、松解、支撑物置入、包扎缝合、处理用物等步骤所需的人力资源和基本物质资源消耗。</t>
  </si>
  <si>
    <t>013306010570001</t>
  </si>
  <si>
    <t>喉气道支撑物置入费-儿童（加收）</t>
  </si>
  <si>
    <t>013306010580000</t>
  </si>
  <si>
    <t>喉气道支撑物取出费</t>
  </si>
  <si>
    <t>通过手术取出气道支撑物。</t>
  </si>
  <si>
    <t>所定价格涵盖手术计划、术区准备、消毒、支撑物取出、观察喉腔、处理用物等步骤所需的人力资源和基本物质资源消耗。</t>
  </si>
  <si>
    <t>013306010580001</t>
  </si>
  <si>
    <t>喉气道支撑物取出费-儿童（加收）</t>
  </si>
  <si>
    <t>013306010590000</t>
  </si>
  <si>
    <t>梨状窝瘘内瘘口封闭费</t>
  </si>
  <si>
    <t>通过手术修复梨状窝区域的瘘口。</t>
  </si>
  <si>
    <t>所定价格涵盖手术计划、术区准备、消毒、切开、瘘口封闭、缝合、止血、处理用物等步骤所需的人力资源和基本物质资源消耗。</t>
  </si>
  <si>
    <t>013306010590001</t>
  </si>
  <si>
    <t>梨状窝瘘内瘘口封闭费-儿童（加收）</t>
  </si>
  <si>
    <t>013306010600000</t>
  </si>
  <si>
    <t>颈部气管瘘闭合费</t>
  </si>
  <si>
    <t>通过手术关闭颈部气管瘘口。</t>
  </si>
  <si>
    <t>所定价格涵盖手术计划、术区准备、消毒、切开、修复、缝合、处理用物等步骤所需的人力资源和基本物质资源消耗。</t>
  </si>
  <si>
    <t>013306010600001</t>
  </si>
  <si>
    <t>颈部气管瘘闭合费-儿童（加收）</t>
  </si>
  <si>
    <t>013306010610000</t>
  </si>
  <si>
    <t>咽瘘修复费</t>
  </si>
  <si>
    <t>通过手术修复咽瘘。</t>
  </si>
  <si>
    <t>所定价格涵盖手术计划、术区准备、消毒、修复、缝合、止血、处理用物等步骤所需的人力资源和基本物质资源消耗。</t>
  </si>
  <si>
    <t>013306010610001</t>
  </si>
  <si>
    <t>咽瘘修复费-儿童（加收）</t>
  </si>
  <si>
    <t>013306010620000</t>
  </si>
  <si>
    <t>咽喉部血/脓肿切开引流费</t>
  </si>
  <si>
    <t>通过手术切开引流咽喉部血/脓肿。</t>
  </si>
  <si>
    <t>所定价格涵盖手术计划、术区准备、消毒、切开、引流、冲洗、止血、处理用物等步骤所需的人力资源和基本物质资源消耗。</t>
  </si>
  <si>
    <t>“2个及以上区域”指：包括但不限于咽旁、咽后、上纵膈等解剖区域。</t>
  </si>
  <si>
    <t>013306010620001</t>
  </si>
  <si>
    <t>咽喉部血/脓肿切开引流费-儿童（加收）</t>
  </si>
  <si>
    <t>013306010620011</t>
  </si>
  <si>
    <t>咽喉部血/脓肿切开引流费-2个及以上区域（加收）</t>
  </si>
  <si>
    <t>013306010630000</t>
  </si>
  <si>
    <t>环甲膜切开费</t>
  </si>
  <si>
    <t>通过手术切开环甲膜。</t>
  </si>
  <si>
    <t>所定价格涵盖手术计划、术区准备、消毒、切开、分离、置管、固定、处理用物等步骤所需的人力资源和基本物质资源消耗。</t>
  </si>
  <si>
    <t>013306010630001</t>
  </si>
  <si>
    <t>环甲膜切开费-儿童（加收）</t>
  </si>
  <si>
    <t>013306010640000</t>
  </si>
  <si>
    <t>气管切开费</t>
  </si>
  <si>
    <t>通过手术切开气管。</t>
  </si>
  <si>
    <t>所定价格涵盖手术计划、术区准备、消毒、切开、置管、缝合、处理用物等步骤所需的人力资源和基本物质资源消耗。</t>
  </si>
  <si>
    <t>013306010640001</t>
  </si>
  <si>
    <t>气管切开费-儿童（加收）</t>
  </si>
  <si>
    <t>013306010650000</t>
  </si>
  <si>
    <t>发音装置安装费</t>
  </si>
  <si>
    <t>通过手术置入发音装置。</t>
  </si>
  <si>
    <t>所定价格涵盖手术计划、术区准备、消毒、探查、穿刺、装置置入、固定、处理用物等步骤所需的人力资源和基本物质资源消耗。</t>
  </si>
  <si>
    <t>013306010650001</t>
  </si>
  <si>
    <t>发音装置安装费-儿童（加收）</t>
  </si>
  <si>
    <t>013306010660000</t>
  </si>
  <si>
    <t>发音装置取出/更换费</t>
  </si>
  <si>
    <t>通过手术取出/更换发音装置。</t>
  </si>
  <si>
    <t>所定价格涵盖手术计划、术区准备、消毒、探查、发音装置取出/更换、处理用物等步骤所需的人力资源和基本物质资源消耗。</t>
  </si>
  <si>
    <t>取出与更换不可同时收费。</t>
  </si>
  <si>
    <t>013306010660001</t>
  </si>
  <si>
    <t>发音装置取出/更换费-儿童（加收）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</si>
</sst>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方正小标宋_GBK"/>
      <charset val="134"/>
    </font>
    <font>
      <sz val="22"/>
      <color theme="1"/>
      <name val="方正小标宋_GBK"/>
      <charset val="134"/>
    </font>
    <font>
      <sz val="10"/>
      <color theme="1"/>
      <name val="仿宋"/>
      <charset val="134"/>
    </font>
    <font>
      <b/>
      <sz val="12"/>
      <name val="楷体_GB2312"/>
      <charset val="134"/>
    </font>
    <font>
      <sz val="12"/>
      <name val="方正小标宋_GBK"/>
      <charset val="134"/>
    </font>
    <font>
      <sz val="12"/>
      <color indexed="8"/>
      <name val="方正书宋_GBK"/>
      <charset val="134"/>
    </font>
    <font>
      <sz val="12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" xfId="50"/>
    <cellStyle name="常规 17" xfId="51"/>
    <cellStyle name="常规 2 2" xfId="52"/>
    <cellStyle name="常规 3" xfId="53"/>
    <cellStyle name="常规 10" xfId="54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0"/>
  <sheetViews>
    <sheetView tabSelected="1" zoomScale="85" zoomScaleNormal="85" workbookViewId="0">
      <selection activeCell="A1" sqref="A1:K1"/>
    </sheetView>
  </sheetViews>
  <sheetFormatPr defaultColWidth="11.5" defaultRowHeight="15"/>
  <cols>
    <col min="1" max="1" width="4.12727272727273" style="3" customWidth="1"/>
    <col min="2" max="2" width="16.3727272727273" style="4" customWidth="1"/>
    <col min="3" max="3" width="19.1272727272727" style="4" customWidth="1"/>
    <col min="4" max="4" width="21.6272727272727" style="4" customWidth="1"/>
    <col min="5" max="5" width="36.8727272727273" style="4" customWidth="1"/>
    <col min="6" max="6" width="9.44545454545455" style="5" customWidth="1"/>
    <col min="7" max="7" width="11.3" style="5" customWidth="1"/>
    <col min="8" max="8" width="12.1636363636364" style="5" customWidth="1"/>
    <col min="9" max="9" width="12.7090909090909" style="5" customWidth="1"/>
    <col min="10" max="10" width="20.3727272727273" style="4" customWidth="1"/>
    <col min="11" max="11" width="8.62727272727273" style="6" customWidth="1"/>
    <col min="12" max="228" width="24.2545454545455" style="2" customWidth="1"/>
    <col min="229" max="16384" width="11.5" style="2"/>
  </cols>
  <sheetData>
    <row r="1" spans="1:11">
      <c r="A1" s="7" t="s">
        <v>0</v>
      </c>
      <c r="B1" s="7"/>
      <c r="C1" s="7"/>
      <c r="D1" s="7"/>
      <c r="E1" s="7"/>
      <c r="F1" s="8"/>
      <c r="G1" s="8"/>
      <c r="H1" s="8"/>
      <c r="I1" s="8"/>
      <c r="J1" s="7"/>
      <c r="K1" s="8"/>
    </row>
    <row r="2" ht="27.5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22.95" customHeight="1" spans="1:11">
      <c r="A3" s="10" t="s">
        <v>2</v>
      </c>
      <c r="B3" s="10"/>
      <c r="C3" s="10"/>
      <c r="D3" s="10"/>
      <c r="E3" s="10"/>
      <c r="F3" s="11"/>
      <c r="G3" s="11"/>
      <c r="H3" s="11"/>
      <c r="I3" s="11"/>
      <c r="J3" s="10"/>
      <c r="K3" s="11"/>
    </row>
    <row r="4" s="1" customFormat="1" ht="30" spans="1:1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</row>
    <row r="5" ht="24" customHeight="1" spans="1:11">
      <c r="A5" s="13" t="s">
        <v>14</v>
      </c>
      <c r="B5" s="13"/>
      <c r="C5" s="13"/>
      <c r="D5" s="13"/>
      <c r="E5" s="13"/>
      <c r="F5" s="14"/>
      <c r="G5" s="14"/>
      <c r="H5" s="14"/>
      <c r="I5" s="14"/>
      <c r="J5" s="13"/>
      <c r="K5" s="14"/>
    </row>
    <row r="6" ht="45" spans="1:11">
      <c r="A6" s="15">
        <v>1</v>
      </c>
      <c r="B6" s="16" t="s">
        <v>15</v>
      </c>
      <c r="C6" s="16" t="s">
        <v>16</v>
      </c>
      <c r="D6" s="16" t="s">
        <v>17</v>
      </c>
      <c r="E6" s="16" t="s">
        <v>18</v>
      </c>
      <c r="F6" s="17" t="s">
        <v>19</v>
      </c>
      <c r="G6" s="18">
        <v>60</v>
      </c>
      <c r="H6" s="18">
        <f>SUM(G6*0.9)</f>
        <v>54</v>
      </c>
      <c r="I6" s="18">
        <f>SUM(H6*0.9)</f>
        <v>48.6</v>
      </c>
      <c r="J6" s="16"/>
      <c r="K6" s="19" t="s">
        <v>20</v>
      </c>
    </row>
    <row r="7" ht="45" spans="1:11">
      <c r="A7" s="15">
        <v>2</v>
      </c>
      <c r="B7" s="16" t="s">
        <v>21</v>
      </c>
      <c r="C7" s="16" t="s">
        <v>22</v>
      </c>
      <c r="D7" s="16" t="s">
        <v>23</v>
      </c>
      <c r="E7" s="16" t="s">
        <v>18</v>
      </c>
      <c r="F7" s="17" t="s">
        <v>19</v>
      </c>
      <c r="G7" s="18">
        <v>15</v>
      </c>
      <c r="H7" s="18">
        <f t="shared" ref="H7:H38" si="0">SUM(G7*0.9)</f>
        <v>13.5</v>
      </c>
      <c r="I7" s="18">
        <f t="shared" ref="I7:I27" si="1">SUM(H7*0.9)</f>
        <v>12.15</v>
      </c>
      <c r="J7" s="16"/>
      <c r="K7" s="19" t="s">
        <v>20</v>
      </c>
    </row>
    <row r="8" ht="60" spans="1:11">
      <c r="A8" s="15">
        <v>3</v>
      </c>
      <c r="B8" s="16" t="s">
        <v>24</v>
      </c>
      <c r="C8" s="16" t="s">
        <v>25</v>
      </c>
      <c r="D8" s="16"/>
      <c r="E8" s="16"/>
      <c r="F8" s="17" t="s">
        <v>19</v>
      </c>
      <c r="G8" s="18">
        <v>5</v>
      </c>
      <c r="H8" s="18">
        <f t="shared" si="0"/>
        <v>4.5</v>
      </c>
      <c r="I8" s="18">
        <f t="shared" si="1"/>
        <v>4.05</v>
      </c>
      <c r="J8" s="16" t="s">
        <v>26</v>
      </c>
      <c r="K8" s="19" t="s">
        <v>20</v>
      </c>
    </row>
    <row r="9" ht="45" spans="1:11">
      <c r="A9" s="15">
        <v>4</v>
      </c>
      <c r="B9" s="16" t="s">
        <v>27</v>
      </c>
      <c r="C9" s="16" t="s">
        <v>28</v>
      </c>
      <c r="D9" s="16" t="s">
        <v>29</v>
      </c>
      <c r="E9" s="16" t="s">
        <v>18</v>
      </c>
      <c r="F9" s="17" t="s">
        <v>30</v>
      </c>
      <c r="G9" s="18">
        <v>15</v>
      </c>
      <c r="H9" s="18">
        <f t="shared" si="0"/>
        <v>13.5</v>
      </c>
      <c r="I9" s="18">
        <f t="shared" si="1"/>
        <v>12.15</v>
      </c>
      <c r="J9" s="16"/>
      <c r="K9" s="19" t="s">
        <v>20</v>
      </c>
    </row>
    <row r="10" ht="60" spans="1:11">
      <c r="A10" s="15">
        <v>5</v>
      </c>
      <c r="B10" s="16" t="s">
        <v>31</v>
      </c>
      <c r="C10" s="16" t="s">
        <v>32</v>
      </c>
      <c r="D10" s="16" t="s">
        <v>33</v>
      </c>
      <c r="E10" s="16" t="s">
        <v>34</v>
      </c>
      <c r="F10" s="17" t="s">
        <v>35</v>
      </c>
      <c r="G10" s="18">
        <v>20</v>
      </c>
      <c r="H10" s="18">
        <f t="shared" si="0"/>
        <v>18</v>
      </c>
      <c r="I10" s="18">
        <f t="shared" si="1"/>
        <v>16.2</v>
      </c>
      <c r="J10" s="16" t="s">
        <v>36</v>
      </c>
      <c r="K10" s="19" t="s">
        <v>20</v>
      </c>
    </row>
    <row r="11" ht="45" spans="1:11">
      <c r="A11" s="15">
        <v>6</v>
      </c>
      <c r="B11" s="16" t="s">
        <v>37</v>
      </c>
      <c r="C11" s="16" t="s">
        <v>38</v>
      </c>
      <c r="D11" s="16"/>
      <c r="E11" s="16"/>
      <c r="F11" s="17" t="s">
        <v>35</v>
      </c>
      <c r="G11" s="18">
        <v>5</v>
      </c>
      <c r="H11" s="18">
        <f t="shared" si="0"/>
        <v>4.5</v>
      </c>
      <c r="I11" s="18">
        <f t="shared" si="1"/>
        <v>4.05</v>
      </c>
      <c r="J11" s="16"/>
      <c r="K11" s="19" t="s">
        <v>20</v>
      </c>
    </row>
    <row r="12" ht="45" spans="1:11">
      <c r="A12" s="15">
        <v>7</v>
      </c>
      <c r="B12" s="16" t="s">
        <v>39</v>
      </c>
      <c r="C12" s="16" t="s">
        <v>40</v>
      </c>
      <c r="D12" s="16"/>
      <c r="E12" s="16"/>
      <c r="F12" s="17" t="s">
        <v>35</v>
      </c>
      <c r="G12" s="18">
        <v>5</v>
      </c>
      <c r="H12" s="18">
        <f t="shared" si="0"/>
        <v>4.5</v>
      </c>
      <c r="I12" s="18">
        <f t="shared" si="1"/>
        <v>4.05</v>
      </c>
      <c r="J12" s="16"/>
      <c r="K12" s="19" t="s">
        <v>20</v>
      </c>
    </row>
    <row r="13" ht="45" spans="1:11">
      <c r="A13" s="15">
        <v>8</v>
      </c>
      <c r="B13" s="16" t="s">
        <v>41</v>
      </c>
      <c r="C13" s="16" t="s">
        <v>42</v>
      </c>
      <c r="D13" s="16"/>
      <c r="E13" s="16"/>
      <c r="F13" s="17" t="s">
        <v>35</v>
      </c>
      <c r="G13" s="18">
        <v>5</v>
      </c>
      <c r="H13" s="18">
        <f t="shared" si="0"/>
        <v>4.5</v>
      </c>
      <c r="I13" s="18">
        <f t="shared" si="1"/>
        <v>4.05</v>
      </c>
      <c r="J13" s="16"/>
      <c r="K13" s="19" t="s">
        <v>20</v>
      </c>
    </row>
    <row r="14" ht="60" spans="1:11">
      <c r="A14" s="15">
        <v>9</v>
      </c>
      <c r="B14" s="16" t="s">
        <v>43</v>
      </c>
      <c r="C14" s="16" t="s">
        <v>44</v>
      </c>
      <c r="D14" s="16" t="s">
        <v>45</v>
      </c>
      <c r="E14" s="16" t="s">
        <v>46</v>
      </c>
      <c r="F14" s="17" t="s">
        <v>47</v>
      </c>
      <c r="G14" s="18">
        <v>25</v>
      </c>
      <c r="H14" s="18">
        <f t="shared" si="0"/>
        <v>22.5</v>
      </c>
      <c r="I14" s="18">
        <f t="shared" si="1"/>
        <v>20.25</v>
      </c>
      <c r="J14" s="16" t="s">
        <v>48</v>
      </c>
      <c r="K14" s="19" t="s">
        <v>20</v>
      </c>
    </row>
    <row r="15" ht="60" spans="1:11">
      <c r="A15" s="15">
        <v>10</v>
      </c>
      <c r="B15" s="16" t="s">
        <v>49</v>
      </c>
      <c r="C15" s="16" t="s">
        <v>50</v>
      </c>
      <c r="D15" s="16" t="s">
        <v>51</v>
      </c>
      <c r="E15" s="16" t="s">
        <v>52</v>
      </c>
      <c r="F15" s="17" t="s">
        <v>30</v>
      </c>
      <c r="G15" s="18">
        <v>20</v>
      </c>
      <c r="H15" s="18">
        <f t="shared" si="0"/>
        <v>18</v>
      </c>
      <c r="I15" s="18">
        <f t="shared" si="1"/>
        <v>16.2</v>
      </c>
      <c r="J15" s="16"/>
      <c r="K15" s="19" t="s">
        <v>20</v>
      </c>
    </row>
    <row r="16" ht="54" customHeight="1" spans="1:11">
      <c r="A16" s="15">
        <v>11</v>
      </c>
      <c r="B16" s="16" t="s">
        <v>53</v>
      </c>
      <c r="C16" s="16" t="s">
        <v>54</v>
      </c>
      <c r="D16" s="16"/>
      <c r="E16" s="16"/>
      <c r="F16" s="17" t="s">
        <v>30</v>
      </c>
      <c r="G16" s="18">
        <v>20</v>
      </c>
      <c r="H16" s="18">
        <f t="shared" si="0"/>
        <v>18</v>
      </c>
      <c r="I16" s="18">
        <f t="shared" si="1"/>
        <v>16.2</v>
      </c>
      <c r="J16" s="16"/>
      <c r="K16" s="19" t="s">
        <v>20</v>
      </c>
    </row>
    <row r="17" ht="59.1" customHeight="1" spans="1:11">
      <c r="A17" s="15">
        <v>12</v>
      </c>
      <c r="B17" s="16" t="s">
        <v>55</v>
      </c>
      <c r="C17" s="16" t="s">
        <v>56</v>
      </c>
      <c r="D17" s="16"/>
      <c r="E17" s="16"/>
      <c r="F17" s="17" t="s">
        <v>30</v>
      </c>
      <c r="G17" s="18">
        <v>20</v>
      </c>
      <c r="H17" s="18">
        <f t="shared" si="0"/>
        <v>18</v>
      </c>
      <c r="I17" s="18">
        <f t="shared" si="1"/>
        <v>16.2</v>
      </c>
      <c r="J17" s="16"/>
      <c r="K17" s="19" t="s">
        <v>20</v>
      </c>
    </row>
    <row r="18" ht="60" spans="1:11">
      <c r="A18" s="15">
        <v>13</v>
      </c>
      <c r="B18" s="16" t="s">
        <v>57</v>
      </c>
      <c r="C18" s="16" t="s">
        <v>58</v>
      </c>
      <c r="D18" s="16" t="s">
        <v>59</v>
      </c>
      <c r="E18" s="16" t="s">
        <v>60</v>
      </c>
      <c r="F18" s="17" t="s">
        <v>30</v>
      </c>
      <c r="G18" s="18">
        <v>10</v>
      </c>
      <c r="H18" s="18">
        <f t="shared" si="0"/>
        <v>9</v>
      </c>
      <c r="I18" s="18">
        <f t="shared" si="1"/>
        <v>8.1</v>
      </c>
      <c r="J18" s="16"/>
      <c r="K18" s="19" t="s">
        <v>20</v>
      </c>
    </row>
    <row r="19" ht="60" spans="1:11">
      <c r="A19" s="15">
        <v>14</v>
      </c>
      <c r="B19" s="16" t="s">
        <v>61</v>
      </c>
      <c r="C19" s="16" t="s">
        <v>62</v>
      </c>
      <c r="D19" s="16" t="s">
        <v>63</v>
      </c>
      <c r="E19" s="16" t="s">
        <v>64</v>
      </c>
      <c r="F19" s="17" t="s">
        <v>30</v>
      </c>
      <c r="G19" s="18">
        <v>10</v>
      </c>
      <c r="H19" s="18">
        <f t="shared" si="0"/>
        <v>9</v>
      </c>
      <c r="I19" s="18">
        <f t="shared" si="1"/>
        <v>8.1</v>
      </c>
      <c r="J19" s="16"/>
      <c r="K19" s="19" t="s">
        <v>20</v>
      </c>
    </row>
    <row r="20" ht="75" spans="1:11">
      <c r="A20" s="15">
        <v>15</v>
      </c>
      <c r="B20" s="16" t="s">
        <v>65</v>
      </c>
      <c r="C20" s="16" t="s">
        <v>66</v>
      </c>
      <c r="D20" s="16" t="s">
        <v>67</v>
      </c>
      <c r="E20" s="16" t="s">
        <v>68</v>
      </c>
      <c r="F20" s="17" t="s">
        <v>30</v>
      </c>
      <c r="G20" s="18">
        <v>30</v>
      </c>
      <c r="H20" s="18">
        <f t="shared" si="0"/>
        <v>27</v>
      </c>
      <c r="I20" s="18">
        <f t="shared" si="1"/>
        <v>24.3</v>
      </c>
      <c r="J20" s="16"/>
      <c r="K20" s="19" t="s">
        <v>20</v>
      </c>
    </row>
    <row r="21" ht="75" spans="1:11">
      <c r="A21" s="15">
        <v>16</v>
      </c>
      <c r="B21" s="16" t="s">
        <v>69</v>
      </c>
      <c r="C21" s="16" t="s">
        <v>70</v>
      </c>
      <c r="D21" s="16" t="s">
        <v>71</v>
      </c>
      <c r="E21" s="16" t="s">
        <v>72</v>
      </c>
      <c r="F21" s="17" t="s">
        <v>30</v>
      </c>
      <c r="G21" s="18">
        <v>20</v>
      </c>
      <c r="H21" s="18">
        <f t="shared" si="0"/>
        <v>18</v>
      </c>
      <c r="I21" s="18">
        <f t="shared" si="1"/>
        <v>16.2</v>
      </c>
      <c r="J21" s="16"/>
      <c r="K21" s="19" t="s">
        <v>20</v>
      </c>
    </row>
    <row r="22" ht="57" customHeight="1" spans="1:11">
      <c r="A22" s="15">
        <v>17</v>
      </c>
      <c r="B22" s="16" t="s">
        <v>73</v>
      </c>
      <c r="C22" s="16" t="s">
        <v>74</v>
      </c>
      <c r="D22" s="16" t="s">
        <v>75</v>
      </c>
      <c r="E22" s="16" t="s">
        <v>76</v>
      </c>
      <c r="F22" s="17" t="s">
        <v>35</v>
      </c>
      <c r="G22" s="18">
        <v>15</v>
      </c>
      <c r="H22" s="18">
        <f t="shared" si="0"/>
        <v>13.5</v>
      </c>
      <c r="I22" s="18">
        <f t="shared" si="1"/>
        <v>12.15</v>
      </c>
      <c r="J22" s="16" t="s">
        <v>77</v>
      </c>
      <c r="K22" s="19" t="s">
        <v>20</v>
      </c>
    </row>
    <row r="23" ht="105" spans="1:11">
      <c r="A23" s="15">
        <v>18</v>
      </c>
      <c r="B23" s="16" t="s">
        <v>78</v>
      </c>
      <c r="C23" s="16" t="s">
        <v>79</v>
      </c>
      <c r="D23" s="16" t="s">
        <v>80</v>
      </c>
      <c r="E23" s="16" t="s">
        <v>46</v>
      </c>
      <c r="F23" s="17" t="s">
        <v>35</v>
      </c>
      <c r="G23" s="18">
        <v>40</v>
      </c>
      <c r="H23" s="18">
        <f t="shared" si="0"/>
        <v>36</v>
      </c>
      <c r="I23" s="18">
        <f t="shared" si="1"/>
        <v>32.4</v>
      </c>
      <c r="J23" s="16" t="s">
        <v>81</v>
      </c>
      <c r="K23" s="19" t="s">
        <v>82</v>
      </c>
    </row>
    <row r="24" ht="60" spans="1:11">
      <c r="A24" s="15">
        <v>19</v>
      </c>
      <c r="B24" s="16" t="s">
        <v>83</v>
      </c>
      <c r="C24" s="16" t="s">
        <v>84</v>
      </c>
      <c r="D24" s="16" t="s">
        <v>85</v>
      </c>
      <c r="E24" s="16" t="s">
        <v>86</v>
      </c>
      <c r="F24" s="17" t="s">
        <v>30</v>
      </c>
      <c r="G24" s="18">
        <v>30</v>
      </c>
      <c r="H24" s="18">
        <f t="shared" si="0"/>
        <v>27</v>
      </c>
      <c r="I24" s="18">
        <f t="shared" si="1"/>
        <v>24.3</v>
      </c>
      <c r="J24" s="16"/>
      <c r="K24" s="19" t="s">
        <v>20</v>
      </c>
    </row>
    <row r="25" ht="45" spans="1:11">
      <c r="A25" s="15">
        <v>20</v>
      </c>
      <c r="B25" s="16" t="s">
        <v>87</v>
      </c>
      <c r="C25" s="16" t="s">
        <v>88</v>
      </c>
      <c r="D25" s="16" t="s">
        <v>89</v>
      </c>
      <c r="E25" s="16" t="s">
        <v>90</v>
      </c>
      <c r="F25" s="17" t="s">
        <v>30</v>
      </c>
      <c r="G25" s="18">
        <v>30</v>
      </c>
      <c r="H25" s="18">
        <f t="shared" si="0"/>
        <v>27</v>
      </c>
      <c r="I25" s="18">
        <f t="shared" si="1"/>
        <v>24.3</v>
      </c>
      <c r="J25" s="16"/>
      <c r="K25" s="19" t="s">
        <v>20</v>
      </c>
    </row>
    <row r="26" ht="45" spans="1:11">
      <c r="A26" s="15">
        <v>21</v>
      </c>
      <c r="B26" s="16" t="s">
        <v>91</v>
      </c>
      <c r="C26" s="16" t="s">
        <v>92</v>
      </c>
      <c r="D26" s="16" t="s">
        <v>93</v>
      </c>
      <c r="E26" s="16" t="s">
        <v>94</v>
      </c>
      <c r="F26" s="17" t="s">
        <v>30</v>
      </c>
      <c r="G26" s="18">
        <v>200</v>
      </c>
      <c r="H26" s="18">
        <f t="shared" si="0"/>
        <v>180</v>
      </c>
      <c r="I26" s="18">
        <f t="shared" si="1"/>
        <v>162</v>
      </c>
      <c r="J26" s="16"/>
      <c r="K26" s="19" t="s">
        <v>82</v>
      </c>
    </row>
    <row r="27" ht="120" spans="1:11">
      <c r="A27" s="15">
        <v>22</v>
      </c>
      <c r="B27" s="16" t="s">
        <v>95</v>
      </c>
      <c r="C27" s="16" t="s">
        <v>96</v>
      </c>
      <c r="D27" s="16" t="s">
        <v>97</v>
      </c>
      <c r="E27" s="16" t="s">
        <v>98</v>
      </c>
      <c r="F27" s="17" t="s">
        <v>30</v>
      </c>
      <c r="G27" s="18">
        <v>40</v>
      </c>
      <c r="H27" s="18">
        <f t="shared" si="0"/>
        <v>36</v>
      </c>
      <c r="I27" s="18">
        <f t="shared" si="1"/>
        <v>32.4</v>
      </c>
      <c r="J27" s="16" t="s">
        <v>99</v>
      </c>
      <c r="K27" s="19" t="s">
        <v>20</v>
      </c>
    </row>
    <row r="28" ht="50.1" customHeight="1" spans="1:11">
      <c r="A28" s="15">
        <v>23</v>
      </c>
      <c r="B28" s="16" t="s">
        <v>100</v>
      </c>
      <c r="C28" s="16" t="s">
        <v>101</v>
      </c>
      <c r="D28" s="16"/>
      <c r="E28" s="16"/>
      <c r="F28" s="17" t="s">
        <v>30</v>
      </c>
      <c r="G28" s="18">
        <f t="shared" ref="G28:G30" si="2">G27*0.3</f>
        <v>12</v>
      </c>
      <c r="H28" s="18">
        <f t="shared" si="0"/>
        <v>10.8</v>
      </c>
      <c r="I28" s="18">
        <f t="shared" ref="I28:I49" si="3">SUM(H28*0.9)</f>
        <v>9.72</v>
      </c>
      <c r="J28" s="16"/>
      <c r="K28" s="19" t="s">
        <v>20</v>
      </c>
    </row>
    <row r="29" ht="60" spans="1:11">
      <c r="A29" s="15">
        <v>24</v>
      </c>
      <c r="B29" s="16" t="s">
        <v>102</v>
      </c>
      <c r="C29" s="16" t="s">
        <v>103</v>
      </c>
      <c r="D29" s="16" t="s">
        <v>104</v>
      </c>
      <c r="E29" s="16" t="s">
        <v>105</v>
      </c>
      <c r="F29" s="17" t="s">
        <v>30</v>
      </c>
      <c r="G29" s="18">
        <v>500</v>
      </c>
      <c r="H29" s="18">
        <f t="shared" si="0"/>
        <v>450</v>
      </c>
      <c r="I29" s="18">
        <f t="shared" si="3"/>
        <v>405</v>
      </c>
      <c r="J29" s="16"/>
      <c r="K29" s="19" t="s">
        <v>20</v>
      </c>
    </row>
    <row r="30" ht="56.1" customHeight="1" spans="1:11">
      <c r="A30" s="15">
        <v>25</v>
      </c>
      <c r="B30" s="16" t="s">
        <v>106</v>
      </c>
      <c r="C30" s="16" t="s">
        <v>107</v>
      </c>
      <c r="D30" s="16"/>
      <c r="E30" s="16"/>
      <c r="F30" s="17" t="s">
        <v>30</v>
      </c>
      <c r="G30" s="18">
        <f t="shared" si="2"/>
        <v>150</v>
      </c>
      <c r="H30" s="18">
        <f t="shared" si="0"/>
        <v>135</v>
      </c>
      <c r="I30" s="18">
        <f t="shared" si="3"/>
        <v>121.5</v>
      </c>
      <c r="J30" s="16"/>
      <c r="K30" s="19" t="s">
        <v>20</v>
      </c>
    </row>
    <row r="31" ht="75.95" customHeight="1" spans="1:11">
      <c r="A31" s="15">
        <v>26</v>
      </c>
      <c r="B31" s="16" t="s">
        <v>108</v>
      </c>
      <c r="C31" s="16" t="s">
        <v>109</v>
      </c>
      <c r="D31" s="16" t="s">
        <v>110</v>
      </c>
      <c r="E31" s="16" t="s">
        <v>111</v>
      </c>
      <c r="F31" s="17" t="s">
        <v>30</v>
      </c>
      <c r="G31" s="18">
        <v>30</v>
      </c>
      <c r="H31" s="18">
        <f t="shared" si="0"/>
        <v>27</v>
      </c>
      <c r="I31" s="18">
        <f t="shared" si="3"/>
        <v>24.3</v>
      </c>
      <c r="J31" s="16" t="s">
        <v>112</v>
      </c>
      <c r="K31" s="19" t="s">
        <v>20</v>
      </c>
    </row>
    <row r="32" ht="50.1" customHeight="1" spans="1:11">
      <c r="A32" s="15">
        <v>27</v>
      </c>
      <c r="B32" s="16" t="s">
        <v>113</v>
      </c>
      <c r="C32" s="16" t="s">
        <v>114</v>
      </c>
      <c r="D32" s="16"/>
      <c r="E32" s="16"/>
      <c r="F32" s="17" t="s">
        <v>30</v>
      </c>
      <c r="G32" s="18">
        <f t="shared" ref="G32:G36" si="4">G31*0.3</f>
        <v>9</v>
      </c>
      <c r="H32" s="18">
        <f t="shared" si="0"/>
        <v>8.1</v>
      </c>
      <c r="I32" s="18">
        <f t="shared" si="3"/>
        <v>7.29</v>
      </c>
      <c r="J32" s="16"/>
      <c r="K32" s="19" t="s">
        <v>20</v>
      </c>
    </row>
    <row r="33" ht="75" spans="1:11">
      <c r="A33" s="15">
        <v>28</v>
      </c>
      <c r="B33" s="16" t="s">
        <v>115</v>
      </c>
      <c r="C33" s="16" t="s">
        <v>116</v>
      </c>
      <c r="D33" s="16" t="s">
        <v>117</v>
      </c>
      <c r="E33" s="16" t="s">
        <v>111</v>
      </c>
      <c r="F33" s="17" t="s">
        <v>30</v>
      </c>
      <c r="G33" s="18">
        <v>550</v>
      </c>
      <c r="H33" s="18">
        <f t="shared" si="0"/>
        <v>495</v>
      </c>
      <c r="I33" s="18">
        <f t="shared" si="3"/>
        <v>445.5</v>
      </c>
      <c r="J33" s="16" t="s">
        <v>118</v>
      </c>
      <c r="K33" s="19" t="s">
        <v>20</v>
      </c>
    </row>
    <row r="34" ht="60" customHeight="1" spans="1:11">
      <c r="A34" s="15">
        <v>29</v>
      </c>
      <c r="B34" s="16" t="s">
        <v>119</v>
      </c>
      <c r="C34" s="16" t="s">
        <v>120</v>
      </c>
      <c r="D34" s="16"/>
      <c r="E34" s="16"/>
      <c r="F34" s="17" t="s">
        <v>30</v>
      </c>
      <c r="G34" s="18">
        <f t="shared" si="4"/>
        <v>165</v>
      </c>
      <c r="H34" s="18">
        <f t="shared" si="0"/>
        <v>148.5</v>
      </c>
      <c r="I34" s="18">
        <f t="shared" si="3"/>
        <v>133.65</v>
      </c>
      <c r="J34" s="16"/>
      <c r="K34" s="19" t="s">
        <v>20</v>
      </c>
    </row>
    <row r="35" ht="60" spans="1:11">
      <c r="A35" s="15">
        <v>30</v>
      </c>
      <c r="B35" s="16" t="s">
        <v>121</v>
      </c>
      <c r="C35" s="16" t="s">
        <v>122</v>
      </c>
      <c r="D35" s="16" t="s">
        <v>123</v>
      </c>
      <c r="E35" s="16" t="s">
        <v>124</v>
      </c>
      <c r="F35" s="17" t="s">
        <v>30</v>
      </c>
      <c r="G35" s="18">
        <v>100</v>
      </c>
      <c r="H35" s="18">
        <f t="shared" si="0"/>
        <v>90</v>
      </c>
      <c r="I35" s="18">
        <f t="shared" si="3"/>
        <v>81</v>
      </c>
      <c r="J35" s="16"/>
      <c r="K35" s="19" t="s">
        <v>20</v>
      </c>
    </row>
    <row r="36" ht="54" customHeight="1" spans="1:11">
      <c r="A36" s="15">
        <v>31</v>
      </c>
      <c r="B36" s="16" t="s">
        <v>125</v>
      </c>
      <c r="C36" s="16" t="s">
        <v>126</v>
      </c>
      <c r="D36" s="16"/>
      <c r="E36" s="16"/>
      <c r="F36" s="17" t="s">
        <v>30</v>
      </c>
      <c r="G36" s="18">
        <f t="shared" si="4"/>
        <v>30</v>
      </c>
      <c r="H36" s="18">
        <f t="shared" si="0"/>
        <v>27</v>
      </c>
      <c r="I36" s="18">
        <f t="shared" si="3"/>
        <v>24.3</v>
      </c>
      <c r="J36" s="16"/>
      <c r="K36" s="19" t="s">
        <v>20</v>
      </c>
    </row>
    <row r="37" ht="45" spans="1:11">
      <c r="A37" s="15">
        <v>32</v>
      </c>
      <c r="B37" s="16" t="s">
        <v>127</v>
      </c>
      <c r="C37" s="16" t="s">
        <v>128</v>
      </c>
      <c r="D37" s="16" t="s">
        <v>129</v>
      </c>
      <c r="E37" s="16" t="s">
        <v>130</v>
      </c>
      <c r="F37" s="17" t="s">
        <v>30</v>
      </c>
      <c r="G37" s="18">
        <v>10</v>
      </c>
      <c r="H37" s="18">
        <f t="shared" si="0"/>
        <v>9</v>
      </c>
      <c r="I37" s="18">
        <f t="shared" si="3"/>
        <v>8.1</v>
      </c>
      <c r="J37" s="16"/>
      <c r="K37" s="19" t="s">
        <v>82</v>
      </c>
    </row>
    <row r="38" ht="45" spans="1:11">
      <c r="A38" s="15">
        <v>33</v>
      </c>
      <c r="B38" s="16" t="s">
        <v>131</v>
      </c>
      <c r="C38" s="16" t="s">
        <v>132</v>
      </c>
      <c r="D38" s="16" t="s">
        <v>133</v>
      </c>
      <c r="E38" s="16" t="s">
        <v>130</v>
      </c>
      <c r="F38" s="17" t="s">
        <v>30</v>
      </c>
      <c r="G38" s="18">
        <v>30</v>
      </c>
      <c r="H38" s="18">
        <f t="shared" si="0"/>
        <v>27</v>
      </c>
      <c r="I38" s="18">
        <f t="shared" si="3"/>
        <v>24.3</v>
      </c>
      <c r="J38" s="16"/>
      <c r="K38" s="19" t="s">
        <v>20</v>
      </c>
    </row>
    <row r="39" ht="60" spans="1:11">
      <c r="A39" s="15">
        <v>34</v>
      </c>
      <c r="B39" s="16" t="s">
        <v>134</v>
      </c>
      <c r="C39" s="16" t="s">
        <v>135</v>
      </c>
      <c r="D39" s="16" t="s">
        <v>136</v>
      </c>
      <c r="E39" s="16" t="s">
        <v>137</v>
      </c>
      <c r="F39" s="17" t="s">
        <v>30</v>
      </c>
      <c r="G39" s="18">
        <v>100</v>
      </c>
      <c r="H39" s="18">
        <f t="shared" ref="H39:H70" si="5">SUM(G39*0.9)</f>
        <v>90</v>
      </c>
      <c r="I39" s="18">
        <f t="shared" si="3"/>
        <v>81</v>
      </c>
      <c r="J39" s="16"/>
      <c r="K39" s="19" t="s">
        <v>20</v>
      </c>
    </row>
    <row r="40" ht="45" spans="1:11">
      <c r="A40" s="15">
        <v>35</v>
      </c>
      <c r="B40" s="16" t="s">
        <v>138</v>
      </c>
      <c r="C40" s="16" t="s">
        <v>139</v>
      </c>
      <c r="D40" s="16" t="s">
        <v>140</v>
      </c>
      <c r="E40" s="16" t="s">
        <v>141</v>
      </c>
      <c r="F40" s="17" t="s">
        <v>30</v>
      </c>
      <c r="G40" s="18">
        <v>200</v>
      </c>
      <c r="H40" s="18">
        <f t="shared" si="5"/>
        <v>180</v>
      </c>
      <c r="I40" s="18">
        <f t="shared" si="3"/>
        <v>162</v>
      </c>
      <c r="J40" s="16"/>
      <c r="K40" s="19" t="s">
        <v>20</v>
      </c>
    </row>
    <row r="41" ht="45" spans="1:11">
      <c r="A41" s="15">
        <v>36</v>
      </c>
      <c r="B41" s="16" t="s">
        <v>142</v>
      </c>
      <c r="C41" s="16" t="s">
        <v>143</v>
      </c>
      <c r="D41" s="16" t="s">
        <v>144</v>
      </c>
      <c r="E41" s="16" t="s">
        <v>145</v>
      </c>
      <c r="F41" s="17" t="s">
        <v>19</v>
      </c>
      <c r="G41" s="18">
        <v>30</v>
      </c>
      <c r="H41" s="18">
        <f t="shared" si="5"/>
        <v>27</v>
      </c>
      <c r="I41" s="18">
        <f t="shared" si="3"/>
        <v>24.3</v>
      </c>
      <c r="J41" s="16"/>
      <c r="K41" s="19" t="s">
        <v>82</v>
      </c>
    </row>
    <row r="42" ht="60" spans="1:11">
      <c r="A42" s="15">
        <v>37</v>
      </c>
      <c r="B42" s="16" t="s">
        <v>146</v>
      </c>
      <c r="C42" s="16" t="s">
        <v>147</v>
      </c>
      <c r="D42" s="16" t="s">
        <v>148</v>
      </c>
      <c r="E42" s="16" t="s">
        <v>149</v>
      </c>
      <c r="F42" s="17" t="s">
        <v>30</v>
      </c>
      <c r="G42" s="18">
        <v>300</v>
      </c>
      <c r="H42" s="18">
        <f t="shared" si="5"/>
        <v>270</v>
      </c>
      <c r="I42" s="18">
        <f t="shared" si="3"/>
        <v>243</v>
      </c>
      <c r="J42" s="16" t="s">
        <v>150</v>
      </c>
      <c r="K42" s="19" t="s">
        <v>20</v>
      </c>
    </row>
    <row r="43" ht="45" spans="1:11">
      <c r="A43" s="15">
        <v>38</v>
      </c>
      <c r="B43" s="16" t="s">
        <v>151</v>
      </c>
      <c r="C43" s="16" t="s">
        <v>152</v>
      </c>
      <c r="D43" s="16"/>
      <c r="E43" s="16"/>
      <c r="F43" s="17" t="s">
        <v>30</v>
      </c>
      <c r="G43" s="18">
        <f t="shared" ref="G43:G45" si="6">G42*0.3</f>
        <v>90</v>
      </c>
      <c r="H43" s="18">
        <f t="shared" si="5"/>
        <v>81</v>
      </c>
      <c r="I43" s="18">
        <f t="shared" si="3"/>
        <v>72.9</v>
      </c>
      <c r="J43" s="16"/>
      <c r="K43" s="19" t="s">
        <v>20</v>
      </c>
    </row>
    <row r="44" ht="60" spans="1:11">
      <c r="A44" s="15">
        <v>39</v>
      </c>
      <c r="B44" s="16" t="s">
        <v>153</v>
      </c>
      <c r="C44" s="16" t="s">
        <v>154</v>
      </c>
      <c r="D44" s="16" t="s">
        <v>155</v>
      </c>
      <c r="E44" s="16" t="s">
        <v>156</v>
      </c>
      <c r="F44" s="17" t="s">
        <v>30</v>
      </c>
      <c r="G44" s="18">
        <v>600</v>
      </c>
      <c r="H44" s="18">
        <f t="shared" si="5"/>
        <v>540</v>
      </c>
      <c r="I44" s="18">
        <f t="shared" si="3"/>
        <v>486</v>
      </c>
      <c r="J44" s="16"/>
      <c r="K44" s="19" t="s">
        <v>20</v>
      </c>
    </row>
    <row r="45" ht="30" spans="1:11">
      <c r="A45" s="15">
        <v>40</v>
      </c>
      <c r="B45" s="16" t="s">
        <v>157</v>
      </c>
      <c r="C45" s="16" t="s">
        <v>158</v>
      </c>
      <c r="D45" s="16"/>
      <c r="E45" s="16"/>
      <c r="F45" s="17" t="s">
        <v>30</v>
      </c>
      <c r="G45" s="18">
        <f t="shared" si="6"/>
        <v>180</v>
      </c>
      <c r="H45" s="18">
        <f t="shared" si="5"/>
        <v>162</v>
      </c>
      <c r="I45" s="18">
        <f t="shared" si="3"/>
        <v>145.8</v>
      </c>
      <c r="J45" s="16"/>
      <c r="K45" s="19" t="s">
        <v>20</v>
      </c>
    </row>
    <row r="46" ht="60" spans="1:11">
      <c r="A46" s="15">
        <v>41</v>
      </c>
      <c r="B46" s="16" t="s">
        <v>159</v>
      </c>
      <c r="C46" s="16" t="s">
        <v>160</v>
      </c>
      <c r="D46" s="16" t="s">
        <v>161</v>
      </c>
      <c r="E46" s="16" t="s">
        <v>162</v>
      </c>
      <c r="F46" s="17" t="s">
        <v>30</v>
      </c>
      <c r="G46" s="18">
        <v>2000</v>
      </c>
      <c r="H46" s="18">
        <f t="shared" si="5"/>
        <v>1800</v>
      </c>
      <c r="I46" s="18">
        <f t="shared" si="3"/>
        <v>1620</v>
      </c>
      <c r="J46" s="16"/>
      <c r="K46" s="19" t="s">
        <v>82</v>
      </c>
    </row>
    <row r="47" ht="30" spans="1:11">
      <c r="A47" s="15">
        <v>42</v>
      </c>
      <c r="B47" s="16" t="s">
        <v>163</v>
      </c>
      <c r="C47" s="16" t="s">
        <v>164</v>
      </c>
      <c r="D47" s="16"/>
      <c r="E47" s="16"/>
      <c r="F47" s="17" t="s">
        <v>30</v>
      </c>
      <c r="G47" s="18">
        <f t="shared" ref="G47:G49" si="7">G46*0.3</f>
        <v>600</v>
      </c>
      <c r="H47" s="18">
        <f t="shared" si="5"/>
        <v>540</v>
      </c>
      <c r="I47" s="18">
        <f t="shared" si="3"/>
        <v>486</v>
      </c>
      <c r="J47" s="16"/>
      <c r="K47" s="19" t="s">
        <v>82</v>
      </c>
    </row>
    <row r="48" ht="75" spans="1:11">
      <c r="A48" s="15">
        <v>43</v>
      </c>
      <c r="B48" s="16" t="s">
        <v>165</v>
      </c>
      <c r="C48" s="16" t="s">
        <v>166</v>
      </c>
      <c r="D48" s="16" t="s">
        <v>167</v>
      </c>
      <c r="E48" s="16" t="s">
        <v>168</v>
      </c>
      <c r="F48" s="17" t="s">
        <v>30</v>
      </c>
      <c r="G48" s="18">
        <v>1100</v>
      </c>
      <c r="H48" s="18">
        <f t="shared" si="5"/>
        <v>990</v>
      </c>
      <c r="I48" s="18">
        <f t="shared" si="3"/>
        <v>891</v>
      </c>
      <c r="J48" s="16"/>
      <c r="K48" s="19" t="s">
        <v>82</v>
      </c>
    </row>
    <row r="49" ht="29.1" customHeight="1" spans="1:11">
      <c r="A49" s="15">
        <v>44</v>
      </c>
      <c r="B49" s="16" t="s">
        <v>169</v>
      </c>
      <c r="C49" s="16" t="s">
        <v>170</v>
      </c>
      <c r="D49" s="16"/>
      <c r="E49" s="16"/>
      <c r="F49" s="17" t="s">
        <v>30</v>
      </c>
      <c r="G49" s="18">
        <f t="shared" si="7"/>
        <v>330</v>
      </c>
      <c r="H49" s="18">
        <f t="shared" si="5"/>
        <v>297</v>
      </c>
      <c r="I49" s="18">
        <f t="shared" si="3"/>
        <v>267.3</v>
      </c>
      <c r="J49" s="16"/>
      <c r="K49" s="19" t="s">
        <v>82</v>
      </c>
    </row>
    <row r="50" ht="60" spans="1:11">
      <c r="A50" s="15">
        <v>45</v>
      </c>
      <c r="B50" s="16" t="s">
        <v>171</v>
      </c>
      <c r="C50" s="16" t="s">
        <v>172</v>
      </c>
      <c r="D50" s="16" t="s">
        <v>173</v>
      </c>
      <c r="E50" s="16" t="s">
        <v>174</v>
      </c>
      <c r="F50" s="17" t="s">
        <v>30</v>
      </c>
      <c r="G50" s="18">
        <v>1300</v>
      </c>
      <c r="H50" s="18">
        <f t="shared" si="5"/>
        <v>1170</v>
      </c>
      <c r="I50" s="18">
        <f t="shared" ref="I50:I81" si="8">SUM(H50*0.9)</f>
        <v>1053</v>
      </c>
      <c r="J50" s="16"/>
      <c r="K50" s="19" t="s">
        <v>82</v>
      </c>
    </row>
    <row r="51" ht="35.1" customHeight="1" spans="1:11">
      <c r="A51" s="15">
        <v>46</v>
      </c>
      <c r="B51" s="16" t="s">
        <v>175</v>
      </c>
      <c r="C51" s="16" t="s">
        <v>176</v>
      </c>
      <c r="D51" s="16"/>
      <c r="E51" s="16"/>
      <c r="F51" s="17" t="s">
        <v>30</v>
      </c>
      <c r="G51" s="18">
        <f t="shared" ref="G51:G53" si="9">G50*0.3</f>
        <v>390</v>
      </c>
      <c r="H51" s="18">
        <f t="shared" si="5"/>
        <v>351</v>
      </c>
      <c r="I51" s="18">
        <f t="shared" si="8"/>
        <v>315.9</v>
      </c>
      <c r="J51" s="16"/>
      <c r="K51" s="19" t="s">
        <v>82</v>
      </c>
    </row>
    <row r="52" ht="60" spans="1:11">
      <c r="A52" s="15">
        <v>47</v>
      </c>
      <c r="B52" s="16" t="s">
        <v>177</v>
      </c>
      <c r="C52" s="16" t="s">
        <v>178</v>
      </c>
      <c r="D52" s="16" t="s">
        <v>179</v>
      </c>
      <c r="E52" s="16" t="s">
        <v>174</v>
      </c>
      <c r="F52" s="17" t="s">
        <v>30</v>
      </c>
      <c r="G52" s="18">
        <v>1600</v>
      </c>
      <c r="H52" s="18">
        <f t="shared" si="5"/>
        <v>1440</v>
      </c>
      <c r="I52" s="18">
        <f t="shared" si="8"/>
        <v>1296</v>
      </c>
      <c r="J52" s="16"/>
      <c r="K52" s="19" t="s">
        <v>82</v>
      </c>
    </row>
    <row r="53" ht="35.1" customHeight="1" spans="1:11">
      <c r="A53" s="15">
        <v>48</v>
      </c>
      <c r="B53" s="16" t="s">
        <v>180</v>
      </c>
      <c r="C53" s="16" t="s">
        <v>181</v>
      </c>
      <c r="D53" s="16"/>
      <c r="E53" s="16"/>
      <c r="F53" s="17" t="s">
        <v>30</v>
      </c>
      <c r="G53" s="18">
        <f t="shared" si="9"/>
        <v>480</v>
      </c>
      <c r="H53" s="18">
        <f t="shared" si="5"/>
        <v>432</v>
      </c>
      <c r="I53" s="18">
        <f t="shared" si="8"/>
        <v>388.8</v>
      </c>
      <c r="J53" s="16"/>
      <c r="K53" s="19" t="s">
        <v>82</v>
      </c>
    </row>
    <row r="54" ht="60" spans="1:11">
      <c r="A54" s="15">
        <v>49</v>
      </c>
      <c r="B54" s="16" t="s">
        <v>182</v>
      </c>
      <c r="C54" s="16" t="s">
        <v>183</v>
      </c>
      <c r="D54" s="16" t="s">
        <v>184</v>
      </c>
      <c r="E54" s="16" t="s">
        <v>185</v>
      </c>
      <c r="F54" s="17" t="s">
        <v>30</v>
      </c>
      <c r="G54" s="18">
        <v>1200</v>
      </c>
      <c r="H54" s="18">
        <f t="shared" si="5"/>
        <v>1080</v>
      </c>
      <c r="I54" s="18">
        <f t="shared" si="8"/>
        <v>972</v>
      </c>
      <c r="J54" s="16"/>
      <c r="K54" s="19" t="s">
        <v>82</v>
      </c>
    </row>
    <row r="55" ht="36" customHeight="1" spans="1:11">
      <c r="A55" s="15">
        <v>50</v>
      </c>
      <c r="B55" s="16" t="s">
        <v>186</v>
      </c>
      <c r="C55" s="16" t="s">
        <v>187</v>
      </c>
      <c r="D55" s="16"/>
      <c r="E55" s="16"/>
      <c r="F55" s="17" t="s">
        <v>30</v>
      </c>
      <c r="G55" s="18">
        <f t="shared" ref="G55:G59" si="10">G54*0.3</f>
        <v>360</v>
      </c>
      <c r="H55" s="18">
        <f t="shared" si="5"/>
        <v>324</v>
      </c>
      <c r="I55" s="18">
        <f t="shared" si="8"/>
        <v>291.6</v>
      </c>
      <c r="J55" s="16"/>
      <c r="K55" s="19" t="s">
        <v>82</v>
      </c>
    </row>
    <row r="56" ht="60" spans="1:11">
      <c r="A56" s="15">
        <v>51</v>
      </c>
      <c r="B56" s="16" t="s">
        <v>188</v>
      </c>
      <c r="C56" s="16" t="s">
        <v>189</v>
      </c>
      <c r="D56" s="16" t="s">
        <v>190</v>
      </c>
      <c r="E56" s="16" t="s">
        <v>191</v>
      </c>
      <c r="F56" s="17" t="s">
        <v>192</v>
      </c>
      <c r="G56" s="18">
        <v>1000</v>
      </c>
      <c r="H56" s="18">
        <f t="shared" si="5"/>
        <v>900</v>
      </c>
      <c r="I56" s="18">
        <f t="shared" si="8"/>
        <v>810</v>
      </c>
      <c r="J56" s="16"/>
      <c r="K56" s="19" t="s">
        <v>20</v>
      </c>
    </row>
    <row r="57" ht="36.95" customHeight="1" spans="1:11">
      <c r="A57" s="15">
        <v>52</v>
      </c>
      <c r="B57" s="16" t="s">
        <v>193</v>
      </c>
      <c r="C57" s="16" t="s">
        <v>194</v>
      </c>
      <c r="D57" s="16"/>
      <c r="E57" s="16"/>
      <c r="F57" s="17" t="s">
        <v>192</v>
      </c>
      <c r="G57" s="18">
        <f t="shared" si="10"/>
        <v>300</v>
      </c>
      <c r="H57" s="18">
        <f t="shared" si="5"/>
        <v>270</v>
      </c>
      <c r="I57" s="18">
        <f t="shared" si="8"/>
        <v>243</v>
      </c>
      <c r="J57" s="16"/>
      <c r="K57" s="19" t="s">
        <v>20</v>
      </c>
    </row>
    <row r="58" ht="60" spans="1:11">
      <c r="A58" s="15">
        <v>53</v>
      </c>
      <c r="B58" s="16" t="s">
        <v>195</v>
      </c>
      <c r="C58" s="16" t="s">
        <v>196</v>
      </c>
      <c r="D58" s="16" t="s">
        <v>197</v>
      </c>
      <c r="E58" s="16" t="s">
        <v>156</v>
      </c>
      <c r="F58" s="17" t="s">
        <v>30</v>
      </c>
      <c r="G58" s="18">
        <v>1300</v>
      </c>
      <c r="H58" s="18">
        <f t="shared" si="5"/>
        <v>1170</v>
      </c>
      <c r="I58" s="18">
        <f t="shared" si="8"/>
        <v>1053</v>
      </c>
      <c r="J58" s="16"/>
      <c r="K58" s="19" t="s">
        <v>82</v>
      </c>
    </row>
    <row r="59" ht="35.1" customHeight="1" spans="1:11">
      <c r="A59" s="15">
        <v>54</v>
      </c>
      <c r="B59" s="16" t="s">
        <v>198</v>
      </c>
      <c r="C59" s="16" t="s">
        <v>199</v>
      </c>
      <c r="D59" s="16"/>
      <c r="E59" s="16"/>
      <c r="F59" s="17" t="s">
        <v>30</v>
      </c>
      <c r="G59" s="18">
        <f t="shared" si="10"/>
        <v>390</v>
      </c>
      <c r="H59" s="18">
        <f t="shared" si="5"/>
        <v>351</v>
      </c>
      <c r="I59" s="18">
        <f t="shared" si="8"/>
        <v>315.9</v>
      </c>
      <c r="J59" s="16"/>
      <c r="K59" s="19" t="s">
        <v>82</v>
      </c>
    </row>
    <row r="60" ht="60" spans="1:11">
      <c r="A60" s="15">
        <v>55</v>
      </c>
      <c r="B60" s="16" t="s">
        <v>200</v>
      </c>
      <c r="C60" s="16" t="s">
        <v>201</v>
      </c>
      <c r="D60" s="16" t="s">
        <v>202</v>
      </c>
      <c r="E60" s="16" t="s">
        <v>203</v>
      </c>
      <c r="F60" s="17" t="s">
        <v>30</v>
      </c>
      <c r="G60" s="18">
        <v>600</v>
      </c>
      <c r="H60" s="18">
        <f t="shared" si="5"/>
        <v>540</v>
      </c>
      <c r="I60" s="18">
        <f t="shared" si="8"/>
        <v>486</v>
      </c>
      <c r="J60" s="16"/>
      <c r="K60" s="19" t="s">
        <v>20</v>
      </c>
    </row>
    <row r="61" ht="38.1" customHeight="1" spans="1:11">
      <c r="A61" s="15">
        <v>56</v>
      </c>
      <c r="B61" s="16" t="s">
        <v>204</v>
      </c>
      <c r="C61" s="16" t="s">
        <v>205</v>
      </c>
      <c r="D61" s="16"/>
      <c r="E61" s="16"/>
      <c r="F61" s="17" t="s">
        <v>30</v>
      </c>
      <c r="G61" s="18">
        <f t="shared" ref="G61:G65" si="11">G60*0.3</f>
        <v>180</v>
      </c>
      <c r="H61" s="18">
        <f t="shared" si="5"/>
        <v>162</v>
      </c>
      <c r="I61" s="18">
        <f t="shared" si="8"/>
        <v>145.8</v>
      </c>
      <c r="J61" s="16"/>
      <c r="K61" s="19" t="s">
        <v>20</v>
      </c>
    </row>
    <row r="62" ht="60" spans="1:11">
      <c r="A62" s="15">
        <v>57</v>
      </c>
      <c r="B62" s="16" t="s">
        <v>206</v>
      </c>
      <c r="C62" s="16" t="s">
        <v>207</v>
      </c>
      <c r="D62" s="16" t="s">
        <v>208</v>
      </c>
      <c r="E62" s="16" t="s">
        <v>209</v>
      </c>
      <c r="F62" s="17" t="s">
        <v>30</v>
      </c>
      <c r="G62" s="18">
        <v>800</v>
      </c>
      <c r="H62" s="18">
        <f t="shared" si="5"/>
        <v>720</v>
      </c>
      <c r="I62" s="18">
        <f t="shared" si="8"/>
        <v>648</v>
      </c>
      <c r="J62" s="16"/>
      <c r="K62" s="19" t="s">
        <v>20</v>
      </c>
    </row>
    <row r="63" ht="39.95" customHeight="1" spans="1:11">
      <c r="A63" s="15">
        <v>58</v>
      </c>
      <c r="B63" s="16" t="s">
        <v>210</v>
      </c>
      <c r="C63" s="16" t="s">
        <v>211</v>
      </c>
      <c r="D63" s="16"/>
      <c r="E63" s="16"/>
      <c r="F63" s="17" t="s">
        <v>30</v>
      </c>
      <c r="G63" s="18">
        <f t="shared" si="11"/>
        <v>240</v>
      </c>
      <c r="H63" s="18">
        <f t="shared" si="5"/>
        <v>216</v>
      </c>
      <c r="I63" s="18">
        <f t="shared" si="8"/>
        <v>194.4</v>
      </c>
      <c r="J63" s="16"/>
      <c r="K63" s="19" t="s">
        <v>20</v>
      </c>
    </row>
    <row r="64" ht="60" spans="1:11">
      <c r="A64" s="15">
        <v>59</v>
      </c>
      <c r="B64" s="16" t="s">
        <v>212</v>
      </c>
      <c r="C64" s="16" t="s">
        <v>213</v>
      </c>
      <c r="D64" s="16" t="s">
        <v>214</v>
      </c>
      <c r="E64" s="16" t="s">
        <v>215</v>
      </c>
      <c r="F64" s="17" t="s">
        <v>30</v>
      </c>
      <c r="G64" s="18">
        <v>1500</v>
      </c>
      <c r="H64" s="18">
        <f t="shared" si="5"/>
        <v>1350</v>
      </c>
      <c r="I64" s="18">
        <f t="shared" si="8"/>
        <v>1215</v>
      </c>
      <c r="J64" s="16"/>
      <c r="K64" s="19" t="s">
        <v>82</v>
      </c>
    </row>
    <row r="65" ht="35.1" customHeight="1" spans="1:11">
      <c r="A65" s="15">
        <v>60</v>
      </c>
      <c r="B65" s="16" t="s">
        <v>216</v>
      </c>
      <c r="C65" s="16" t="s">
        <v>217</v>
      </c>
      <c r="D65" s="16"/>
      <c r="E65" s="16"/>
      <c r="F65" s="17" t="s">
        <v>30</v>
      </c>
      <c r="G65" s="18">
        <f t="shared" si="11"/>
        <v>450</v>
      </c>
      <c r="H65" s="18">
        <f t="shared" si="5"/>
        <v>405</v>
      </c>
      <c r="I65" s="18">
        <f t="shared" si="8"/>
        <v>364.5</v>
      </c>
      <c r="J65" s="16"/>
      <c r="K65" s="19" t="s">
        <v>82</v>
      </c>
    </row>
    <row r="66" ht="60" spans="1:11">
      <c r="A66" s="15">
        <v>61</v>
      </c>
      <c r="B66" s="16" t="s">
        <v>218</v>
      </c>
      <c r="C66" s="16" t="s">
        <v>219</v>
      </c>
      <c r="D66" s="16" t="s">
        <v>220</v>
      </c>
      <c r="E66" s="16" t="s">
        <v>221</v>
      </c>
      <c r="F66" s="17" t="s">
        <v>30</v>
      </c>
      <c r="G66" s="18">
        <v>300</v>
      </c>
      <c r="H66" s="18">
        <f t="shared" si="5"/>
        <v>270</v>
      </c>
      <c r="I66" s="18">
        <f t="shared" si="8"/>
        <v>243</v>
      </c>
      <c r="J66" s="16"/>
      <c r="K66" s="19" t="s">
        <v>20</v>
      </c>
    </row>
    <row r="67" ht="42" customHeight="1" spans="1:11">
      <c r="A67" s="15">
        <v>62</v>
      </c>
      <c r="B67" s="16" t="s">
        <v>222</v>
      </c>
      <c r="C67" s="16" t="s">
        <v>223</v>
      </c>
      <c r="D67" s="16"/>
      <c r="E67" s="16"/>
      <c r="F67" s="17" t="s">
        <v>30</v>
      </c>
      <c r="G67" s="18">
        <f t="shared" ref="G67:G71" si="12">G66*0.3</f>
        <v>90</v>
      </c>
      <c r="H67" s="18">
        <f t="shared" si="5"/>
        <v>81</v>
      </c>
      <c r="I67" s="18">
        <f t="shared" si="8"/>
        <v>72.9</v>
      </c>
      <c r="J67" s="16"/>
      <c r="K67" s="19" t="s">
        <v>20</v>
      </c>
    </row>
    <row r="68" ht="60" spans="1:11">
      <c r="A68" s="15">
        <v>63</v>
      </c>
      <c r="B68" s="16" t="s">
        <v>224</v>
      </c>
      <c r="C68" s="16" t="s">
        <v>225</v>
      </c>
      <c r="D68" s="16" t="s">
        <v>226</v>
      </c>
      <c r="E68" s="16" t="s">
        <v>227</v>
      </c>
      <c r="F68" s="17" t="s">
        <v>30</v>
      </c>
      <c r="G68" s="18">
        <v>1000</v>
      </c>
      <c r="H68" s="18">
        <f t="shared" si="5"/>
        <v>900</v>
      </c>
      <c r="I68" s="18">
        <f t="shared" si="8"/>
        <v>810</v>
      </c>
      <c r="J68" s="16"/>
      <c r="K68" s="19" t="s">
        <v>20</v>
      </c>
    </row>
    <row r="69" ht="39.95" customHeight="1" spans="1:11">
      <c r="A69" s="15">
        <v>64</v>
      </c>
      <c r="B69" s="16" t="s">
        <v>228</v>
      </c>
      <c r="C69" s="16" t="s">
        <v>229</v>
      </c>
      <c r="D69" s="16"/>
      <c r="E69" s="16"/>
      <c r="F69" s="17" t="s">
        <v>30</v>
      </c>
      <c r="G69" s="18">
        <f t="shared" si="12"/>
        <v>300</v>
      </c>
      <c r="H69" s="18">
        <f t="shared" si="5"/>
        <v>270</v>
      </c>
      <c r="I69" s="18">
        <f t="shared" si="8"/>
        <v>243</v>
      </c>
      <c r="J69" s="16"/>
      <c r="K69" s="19" t="s">
        <v>20</v>
      </c>
    </row>
    <row r="70" ht="60" spans="1:11">
      <c r="A70" s="15">
        <v>65</v>
      </c>
      <c r="B70" s="16" t="s">
        <v>230</v>
      </c>
      <c r="C70" s="16" t="s">
        <v>231</v>
      </c>
      <c r="D70" s="16" t="s">
        <v>232</v>
      </c>
      <c r="E70" s="16" t="s">
        <v>233</v>
      </c>
      <c r="F70" s="17" t="s">
        <v>30</v>
      </c>
      <c r="G70" s="18">
        <v>350</v>
      </c>
      <c r="H70" s="18">
        <f t="shared" si="5"/>
        <v>315</v>
      </c>
      <c r="I70" s="18">
        <f t="shared" si="8"/>
        <v>283.5</v>
      </c>
      <c r="J70" s="16" t="s">
        <v>234</v>
      </c>
      <c r="K70" s="19" t="s">
        <v>20</v>
      </c>
    </row>
    <row r="71" ht="42.95" customHeight="1" spans="1:11">
      <c r="A71" s="15">
        <v>66</v>
      </c>
      <c r="B71" s="16" t="s">
        <v>235</v>
      </c>
      <c r="C71" s="16" t="s">
        <v>236</v>
      </c>
      <c r="D71" s="16"/>
      <c r="E71" s="16"/>
      <c r="F71" s="17" t="s">
        <v>30</v>
      </c>
      <c r="G71" s="18">
        <f t="shared" si="12"/>
        <v>105</v>
      </c>
      <c r="H71" s="18">
        <f t="shared" ref="H71:H102" si="13">SUM(G71*0.9)</f>
        <v>94.5</v>
      </c>
      <c r="I71" s="18">
        <f t="shared" si="8"/>
        <v>85.05</v>
      </c>
      <c r="J71" s="16"/>
      <c r="K71" s="19" t="s">
        <v>20</v>
      </c>
    </row>
    <row r="72" ht="60" spans="1:11">
      <c r="A72" s="15">
        <v>67</v>
      </c>
      <c r="B72" s="16" t="s">
        <v>237</v>
      </c>
      <c r="C72" s="16" t="s">
        <v>238</v>
      </c>
      <c r="D72" s="16" t="s">
        <v>239</v>
      </c>
      <c r="E72" s="16" t="s">
        <v>240</v>
      </c>
      <c r="F72" s="17" t="s">
        <v>30</v>
      </c>
      <c r="G72" s="18">
        <v>50</v>
      </c>
      <c r="H72" s="18">
        <f t="shared" si="13"/>
        <v>45</v>
      </c>
      <c r="I72" s="18">
        <f t="shared" si="8"/>
        <v>40.5</v>
      </c>
      <c r="J72" s="16" t="s">
        <v>241</v>
      </c>
      <c r="K72" s="19" t="s">
        <v>82</v>
      </c>
    </row>
    <row r="73" ht="45" customHeight="1" spans="1:11">
      <c r="A73" s="15">
        <v>68</v>
      </c>
      <c r="B73" s="16" t="s">
        <v>242</v>
      </c>
      <c r="C73" s="16" t="s">
        <v>243</v>
      </c>
      <c r="D73" s="16"/>
      <c r="E73" s="16"/>
      <c r="F73" s="17" t="s">
        <v>30</v>
      </c>
      <c r="G73" s="18">
        <f t="shared" ref="G73:G77" si="14">G72*0.3</f>
        <v>15</v>
      </c>
      <c r="H73" s="18">
        <f t="shared" si="13"/>
        <v>13.5</v>
      </c>
      <c r="I73" s="18">
        <f t="shared" si="8"/>
        <v>12.15</v>
      </c>
      <c r="J73" s="16"/>
      <c r="K73" s="19" t="s">
        <v>82</v>
      </c>
    </row>
    <row r="74" ht="60" spans="1:11">
      <c r="A74" s="15">
        <v>69</v>
      </c>
      <c r="B74" s="16" t="s">
        <v>244</v>
      </c>
      <c r="C74" s="16" t="s">
        <v>245</v>
      </c>
      <c r="D74" s="16" t="s">
        <v>246</v>
      </c>
      <c r="E74" s="16" t="s">
        <v>247</v>
      </c>
      <c r="F74" s="17" t="s">
        <v>30</v>
      </c>
      <c r="G74" s="18">
        <v>600</v>
      </c>
      <c r="H74" s="18">
        <f t="shared" si="13"/>
        <v>540</v>
      </c>
      <c r="I74" s="18">
        <f t="shared" si="8"/>
        <v>486</v>
      </c>
      <c r="J74" s="16" t="s">
        <v>248</v>
      </c>
      <c r="K74" s="19" t="s">
        <v>20</v>
      </c>
    </row>
    <row r="75" ht="36.95" customHeight="1" spans="1:11">
      <c r="A75" s="15">
        <v>70</v>
      </c>
      <c r="B75" s="16" t="s">
        <v>249</v>
      </c>
      <c r="C75" s="16" t="s">
        <v>250</v>
      </c>
      <c r="D75" s="16"/>
      <c r="E75" s="16"/>
      <c r="F75" s="17" t="s">
        <v>30</v>
      </c>
      <c r="G75" s="18">
        <f t="shared" si="14"/>
        <v>180</v>
      </c>
      <c r="H75" s="18">
        <f t="shared" si="13"/>
        <v>162</v>
      </c>
      <c r="I75" s="18">
        <f t="shared" si="8"/>
        <v>145.8</v>
      </c>
      <c r="J75" s="16"/>
      <c r="K75" s="19" t="s">
        <v>20</v>
      </c>
    </row>
    <row r="76" ht="60" spans="1:11">
      <c r="A76" s="15">
        <v>71</v>
      </c>
      <c r="B76" s="16" t="s">
        <v>251</v>
      </c>
      <c r="C76" s="16" t="s">
        <v>252</v>
      </c>
      <c r="D76" s="16" t="s">
        <v>253</v>
      </c>
      <c r="E76" s="16" t="s">
        <v>254</v>
      </c>
      <c r="F76" s="17" t="s">
        <v>30</v>
      </c>
      <c r="G76" s="18">
        <v>1000</v>
      </c>
      <c r="H76" s="18">
        <f t="shared" si="13"/>
        <v>900</v>
      </c>
      <c r="I76" s="18">
        <f t="shared" si="8"/>
        <v>810</v>
      </c>
      <c r="J76" s="16"/>
      <c r="K76" s="19" t="s">
        <v>20</v>
      </c>
    </row>
    <row r="77" ht="32.1" customHeight="1" spans="1:11">
      <c r="A77" s="15">
        <v>72</v>
      </c>
      <c r="B77" s="16" t="s">
        <v>255</v>
      </c>
      <c r="C77" s="16" t="s">
        <v>256</v>
      </c>
      <c r="D77" s="16"/>
      <c r="E77" s="16"/>
      <c r="F77" s="17" t="s">
        <v>30</v>
      </c>
      <c r="G77" s="18">
        <f t="shared" si="14"/>
        <v>300</v>
      </c>
      <c r="H77" s="18">
        <f t="shared" si="13"/>
        <v>270</v>
      </c>
      <c r="I77" s="18">
        <f t="shared" si="8"/>
        <v>243</v>
      </c>
      <c r="J77" s="16"/>
      <c r="K77" s="19" t="s">
        <v>20</v>
      </c>
    </row>
    <row r="78" ht="60" spans="1:11">
      <c r="A78" s="15">
        <v>73</v>
      </c>
      <c r="B78" s="16" t="s">
        <v>257</v>
      </c>
      <c r="C78" s="16" t="s">
        <v>258</v>
      </c>
      <c r="D78" s="16" t="s">
        <v>259</v>
      </c>
      <c r="E78" s="16" t="s">
        <v>260</v>
      </c>
      <c r="F78" s="17" t="s">
        <v>30</v>
      </c>
      <c r="G78" s="18">
        <v>1000</v>
      </c>
      <c r="H78" s="18">
        <f t="shared" si="13"/>
        <v>900</v>
      </c>
      <c r="I78" s="18">
        <f t="shared" si="8"/>
        <v>810</v>
      </c>
      <c r="J78" s="16"/>
      <c r="K78" s="19" t="s">
        <v>82</v>
      </c>
    </row>
    <row r="79" ht="33.95" customHeight="1" spans="1:11">
      <c r="A79" s="15">
        <v>74</v>
      </c>
      <c r="B79" s="16" t="s">
        <v>261</v>
      </c>
      <c r="C79" s="16" t="s">
        <v>262</v>
      </c>
      <c r="D79" s="16"/>
      <c r="E79" s="16"/>
      <c r="F79" s="17" t="s">
        <v>30</v>
      </c>
      <c r="G79" s="18">
        <f t="shared" ref="G79:G83" si="15">G78*0.3</f>
        <v>300</v>
      </c>
      <c r="H79" s="18">
        <f t="shared" si="13"/>
        <v>270</v>
      </c>
      <c r="I79" s="18">
        <f t="shared" si="8"/>
        <v>243</v>
      </c>
      <c r="J79" s="16"/>
      <c r="K79" s="19" t="s">
        <v>82</v>
      </c>
    </row>
    <row r="80" ht="60" spans="1:11">
      <c r="A80" s="15">
        <v>75</v>
      </c>
      <c r="B80" s="16" t="s">
        <v>263</v>
      </c>
      <c r="C80" s="16" t="s">
        <v>264</v>
      </c>
      <c r="D80" s="16" t="s">
        <v>265</v>
      </c>
      <c r="E80" s="16" t="s">
        <v>266</v>
      </c>
      <c r="F80" s="17" t="s">
        <v>30</v>
      </c>
      <c r="G80" s="18">
        <v>1000</v>
      </c>
      <c r="H80" s="18">
        <f t="shared" si="13"/>
        <v>900</v>
      </c>
      <c r="I80" s="18">
        <f t="shared" si="8"/>
        <v>810</v>
      </c>
      <c r="J80" s="16"/>
      <c r="K80" s="19" t="s">
        <v>82</v>
      </c>
    </row>
    <row r="81" ht="42.95" customHeight="1" spans="1:11">
      <c r="A81" s="15">
        <v>76</v>
      </c>
      <c r="B81" s="16" t="s">
        <v>267</v>
      </c>
      <c r="C81" s="16" t="s">
        <v>268</v>
      </c>
      <c r="D81" s="16"/>
      <c r="E81" s="16"/>
      <c r="F81" s="17" t="s">
        <v>30</v>
      </c>
      <c r="G81" s="18">
        <f t="shared" si="15"/>
        <v>300</v>
      </c>
      <c r="H81" s="18">
        <f t="shared" si="13"/>
        <v>270</v>
      </c>
      <c r="I81" s="18">
        <f t="shared" si="8"/>
        <v>243</v>
      </c>
      <c r="J81" s="16"/>
      <c r="K81" s="19" t="s">
        <v>82</v>
      </c>
    </row>
    <row r="82" ht="60" spans="1:11">
      <c r="A82" s="15">
        <v>77</v>
      </c>
      <c r="B82" s="16" t="s">
        <v>269</v>
      </c>
      <c r="C82" s="16" t="s">
        <v>270</v>
      </c>
      <c r="D82" s="16" t="s">
        <v>271</v>
      </c>
      <c r="E82" s="16" t="s">
        <v>272</v>
      </c>
      <c r="F82" s="17" t="s">
        <v>30</v>
      </c>
      <c r="G82" s="18">
        <v>2600</v>
      </c>
      <c r="H82" s="18">
        <f t="shared" si="13"/>
        <v>2340</v>
      </c>
      <c r="I82" s="18">
        <f t="shared" ref="I82:I113" si="16">SUM(H82*0.9)</f>
        <v>2106</v>
      </c>
      <c r="J82" s="16"/>
      <c r="K82" s="19" t="s">
        <v>20</v>
      </c>
    </row>
    <row r="83" ht="39.95" customHeight="1" spans="1:11">
      <c r="A83" s="15">
        <v>78</v>
      </c>
      <c r="B83" s="16" t="s">
        <v>273</v>
      </c>
      <c r="C83" s="16" t="s">
        <v>274</v>
      </c>
      <c r="D83" s="16"/>
      <c r="E83" s="16"/>
      <c r="F83" s="17" t="s">
        <v>30</v>
      </c>
      <c r="G83" s="18">
        <f t="shared" si="15"/>
        <v>780</v>
      </c>
      <c r="H83" s="18">
        <f t="shared" si="13"/>
        <v>702</v>
      </c>
      <c r="I83" s="18">
        <f t="shared" si="16"/>
        <v>631.8</v>
      </c>
      <c r="J83" s="16"/>
      <c r="K83" s="19" t="s">
        <v>20</v>
      </c>
    </row>
    <row r="84" ht="60" spans="1:11">
      <c r="A84" s="15">
        <v>79</v>
      </c>
      <c r="B84" s="16" t="s">
        <v>275</v>
      </c>
      <c r="C84" s="16" t="s">
        <v>276</v>
      </c>
      <c r="D84" s="16" t="s">
        <v>277</v>
      </c>
      <c r="E84" s="16" t="s">
        <v>278</v>
      </c>
      <c r="F84" s="17" t="s">
        <v>30</v>
      </c>
      <c r="G84" s="18">
        <v>2300</v>
      </c>
      <c r="H84" s="18">
        <f t="shared" si="13"/>
        <v>2070</v>
      </c>
      <c r="I84" s="18">
        <f t="shared" si="16"/>
        <v>1863</v>
      </c>
      <c r="J84" s="16"/>
      <c r="K84" s="19" t="s">
        <v>20</v>
      </c>
    </row>
    <row r="85" ht="35.1" customHeight="1" spans="1:11">
      <c r="A85" s="15">
        <v>80</v>
      </c>
      <c r="B85" s="16" t="s">
        <v>279</v>
      </c>
      <c r="C85" s="16" t="s">
        <v>280</v>
      </c>
      <c r="D85" s="16"/>
      <c r="E85" s="16"/>
      <c r="F85" s="17" t="s">
        <v>30</v>
      </c>
      <c r="G85" s="18">
        <f t="shared" ref="G85:G90" si="17">G84*0.3</f>
        <v>690</v>
      </c>
      <c r="H85" s="18">
        <f t="shared" si="13"/>
        <v>621</v>
      </c>
      <c r="I85" s="18">
        <f t="shared" si="16"/>
        <v>558.9</v>
      </c>
      <c r="J85" s="16"/>
      <c r="K85" s="19" t="s">
        <v>20</v>
      </c>
    </row>
    <row r="86" ht="60" spans="1:11">
      <c r="A86" s="15">
        <v>81</v>
      </c>
      <c r="B86" s="16" t="s">
        <v>281</v>
      </c>
      <c r="C86" s="16" t="s">
        <v>282</v>
      </c>
      <c r="D86" s="16" t="s">
        <v>283</v>
      </c>
      <c r="E86" s="16" t="s">
        <v>284</v>
      </c>
      <c r="F86" s="17" t="s">
        <v>30</v>
      </c>
      <c r="G86" s="18">
        <v>1200</v>
      </c>
      <c r="H86" s="18">
        <f t="shared" si="13"/>
        <v>1080</v>
      </c>
      <c r="I86" s="18">
        <f t="shared" si="16"/>
        <v>972</v>
      </c>
      <c r="J86" s="16"/>
      <c r="K86" s="19" t="s">
        <v>20</v>
      </c>
    </row>
    <row r="87" ht="35.1" customHeight="1" spans="1:11">
      <c r="A87" s="15">
        <v>82</v>
      </c>
      <c r="B87" s="16" t="s">
        <v>285</v>
      </c>
      <c r="C87" s="16" t="s">
        <v>286</v>
      </c>
      <c r="D87" s="16"/>
      <c r="E87" s="16"/>
      <c r="F87" s="17" t="s">
        <v>30</v>
      </c>
      <c r="G87" s="18">
        <f t="shared" si="17"/>
        <v>360</v>
      </c>
      <c r="H87" s="18">
        <f t="shared" si="13"/>
        <v>324</v>
      </c>
      <c r="I87" s="18">
        <f t="shared" si="16"/>
        <v>291.6</v>
      </c>
      <c r="J87" s="16"/>
      <c r="K87" s="19" t="s">
        <v>20</v>
      </c>
    </row>
    <row r="88" ht="30" spans="1:11">
      <c r="A88" s="15">
        <v>83</v>
      </c>
      <c r="B88" s="16" t="s">
        <v>287</v>
      </c>
      <c r="C88" s="16" t="s">
        <v>288</v>
      </c>
      <c r="D88" s="16"/>
      <c r="E88" s="16"/>
      <c r="F88" s="17" t="s">
        <v>30</v>
      </c>
      <c r="G88" s="18">
        <v>100</v>
      </c>
      <c r="H88" s="18">
        <f t="shared" si="13"/>
        <v>90</v>
      </c>
      <c r="I88" s="18">
        <f t="shared" si="16"/>
        <v>81</v>
      </c>
      <c r="J88" s="16"/>
      <c r="K88" s="19" t="s">
        <v>20</v>
      </c>
    </row>
    <row r="89" ht="60" spans="1:11">
      <c r="A89" s="15">
        <v>84</v>
      </c>
      <c r="B89" s="16" t="s">
        <v>289</v>
      </c>
      <c r="C89" s="16" t="s">
        <v>290</v>
      </c>
      <c r="D89" s="16" t="s">
        <v>291</v>
      </c>
      <c r="E89" s="16" t="s">
        <v>292</v>
      </c>
      <c r="F89" s="17" t="s">
        <v>30</v>
      </c>
      <c r="G89" s="18">
        <v>300</v>
      </c>
      <c r="H89" s="18">
        <f t="shared" si="13"/>
        <v>270</v>
      </c>
      <c r="I89" s="18">
        <f t="shared" si="16"/>
        <v>243</v>
      </c>
      <c r="J89" s="16"/>
      <c r="K89" s="19" t="s">
        <v>20</v>
      </c>
    </row>
    <row r="90" ht="33.95" customHeight="1" spans="1:11">
      <c r="A90" s="15">
        <v>85</v>
      </c>
      <c r="B90" s="16" t="s">
        <v>293</v>
      </c>
      <c r="C90" s="16" t="s">
        <v>294</v>
      </c>
      <c r="D90" s="16"/>
      <c r="E90" s="16"/>
      <c r="F90" s="17" t="s">
        <v>30</v>
      </c>
      <c r="G90" s="18">
        <f t="shared" si="17"/>
        <v>90</v>
      </c>
      <c r="H90" s="18">
        <f t="shared" si="13"/>
        <v>81</v>
      </c>
      <c r="I90" s="18">
        <f t="shared" si="16"/>
        <v>72.9</v>
      </c>
      <c r="J90" s="16"/>
      <c r="K90" s="19" t="s">
        <v>20</v>
      </c>
    </row>
    <row r="91" ht="60" spans="1:11">
      <c r="A91" s="15">
        <v>86</v>
      </c>
      <c r="B91" s="16" t="s">
        <v>295</v>
      </c>
      <c r="C91" s="16" t="s">
        <v>296</v>
      </c>
      <c r="D91" s="16" t="s">
        <v>297</v>
      </c>
      <c r="E91" s="16" t="s">
        <v>298</v>
      </c>
      <c r="F91" s="17" t="s">
        <v>30</v>
      </c>
      <c r="G91" s="18">
        <v>700</v>
      </c>
      <c r="H91" s="18">
        <f t="shared" si="13"/>
        <v>630</v>
      </c>
      <c r="I91" s="18">
        <f t="shared" si="16"/>
        <v>567</v>
      </c>
      <c r="J91" s="16"/>
      <c r="K91" s="19" t="s">
        <v>82</v>
      </c>
    </row>
    <row r="92" ht="41.1" customHeight="1" spans="1:11">
      <c r="A92" s="15">
        <v>87</v>
      </c>
      <c r="B92" s="16" t="s">
        <v>299</v>
      </c>
      <c r="C92" s="16" t="s">
        <v>300</v>
      </c>
      <c r="D92" s="16"/>
      <c r="E92" s="16"/>
      <c r="F92" s="17" t="s">
        <v>30</v>
      </c>
      <c r="G92" s="18">
        <f t="shared" ref="G92:G96" si="18">G91*0.3</f>
        <v>210</v>
      </c>
      <c r="H92" s="18">
        <f t="shared" si="13"/>
        <v>189</v>
      </c>
      <c r="I92" s="18">
        <f t="shared" si="16"/>
        <v>170.1</v>
      </c>
      <c r="J92" s="16"/>
      <c r="K92" s="19" t="s">
        <v>82</v>
      </c>
    </row>
    <row r="93" ht="60" spans="1:11">
      <c r="A93" s="15">
        <v>88</v>
      </c>
      <c r="B93" s="16" t="s">
        <v>301</v>
      </c>
      <c r="C93" s="16" t="s">
        <v>302</v>
      </c>
      <c r="D93" s="16" t="s">
        <v>303</v>
      </c>
      <c r="E93" s="16" t="s">
        <v>304</v>
      </c>
      <c r="F93" s="17" t="s">
        <v>30</v>
      </c>
      <c r="G93" s="18">
        <v>700</v>
      </c>
      <c r="H93" s="18">
        <f t="shared" si="13"/>
        <v>630</v>
      </c>
      <c r="I93" s="18">
        <f t="shared" si="16"/>
        <v>567</v>
      </c>
      <c r="J93" s="16"/>
      <c r="K93" s="19" t="s">
        <v>82</v>
      </c>
    </row>
    <row r="94" ht="45" customHeight="1" spans="1:11">
      <c r="A94" s="15">
        <v>89</v>
      </c>
      <c r="B94" s="16" t="s">
        <v>305</v>
      </c>
      <c r="C94" s="16" t="s">
        <v>306</v>
      </c>
      <c r="D94" s="16"/>
      <c r="E94" s="16"/>
      <c r="F94" s="17" t="s">
        <v>30</v>
      </c>
      <c r="G94" s="18">
        <f t="shared" si="18"/>
        <v>210</v>
      </c>
      <c r="H94" s="18">
        <f t="shared" si="13"/>
        <v>189</v>
      </c>
      <c r="I94" s="18">
        <f t="shared" si="16"/>
        <v>170.1</v>
      </c>
      <c r="J94" s="16"/>
      <c r="K94" s="19" t="s">
        <v>82</v>
      </c>
    </row>
    <row r="95" ht="60" spans="1:11">
      <c r="A95" s="15">
        <v>90</v>
      </c>
      <c r="B95" s="16" t="s">
        <v>307</v>
      </c>
      <c r="C95" s="16" t="s">
        <v>308</v>
      </c>
      <c r="D95" s="16" t="s">
        <v>309</v>
      </c>
      <c r="E95" s="16" t="s">
        <v>310</v>
      </c>
      <c r="F95" s="17" t="s">
        <v>30</v>
      </c>
      <c r="G95" s="18">
        <v>1000</v>
      </c>
      <c r="H95" s="18">
        <f t="shared" si="13"/>
        <v>900</v>
      </c>
      <c r="I95" s="18">
        <f t="shared" si="16"/>
        <v>810</v>
      </c>
      <c r="J95" s="16"/>
      <c r="K95" s="19" t="s">
        <v>82</v>
      </c>
    </row>
    <row r="96" ht="32.1" customHeight="1" spans="1:11">
      <c r="A96" s="15">
        <v>91</v>
      </c>
      <c r="B96" s="16" t="s">
        <v>311</v>
      </c>
      <c r="C96" s="16" t="s">
        <v>312</v>
      </c>
      <c r="D96" s="16"/>
      <c r="E96" s="16"/>
      <c r="F96" s="17" t="s">
        <v>30</v>
      </c>
      <c r="G96" s="18">
        <f t="shared" si="18"/>
        <v>300</v>
      </c>
      <c r="H96" s="18">
        <f t="shared" si="13"/>
        <v>270</v>
      </c>
      <c r="I96" s="18">
        <f t="shared" si="16"/>
        <v>243</v>
      </c>
      <c r="J96" s="16"/>
      <c r="K96" s="19" t="s">
        <v>82</v>
      </c>
    </row>
    <row r="97" ht="60" spans="1:11">
      <c r="A97" s="15">
        <v>92</v>
      </c>
      <c r="B97" s="16" t="s">
        <v>313</v>
      </c>
      <c r="C97" s="16" t="s">
        <v>314</v>
      </c>
      <c r="D97" s="16" t="s">
        <v>315</v>
      </c>
      <c r="E97" s="16" t="s">
        <v>316</v>
      </c>
      <c r="F97" s="17" t="s">
        <v>30</v>
      </c>
      <c r="G97" s="18">
        <v>1000</v>
      </c>
      <c r="H97" s="18">
        <f t="shared" si="13"/>
        <v>900</v>
      </c>
      <c r="I97" s="18">
        <f t="shared" si="16"/>
        <v>810</v>
      </c>
      <c r="J97" s="16"/>
      <c r="K97" s="19" t="s">
        <v>20</v>
      </c>
    </row>
    <row r="98" ht="35.1" customHeight="1" spans="1:11">
      <c r="A98" s="15">
        <v>93</v>
      </c>
      <c r="B98" s="16" t="s">
        <v>317</v>
      </c>
      <c r="C98" s="16" t="s">
        <v>318</v>
      </c>
      <c r="D98" s="16"/>
      <c r="E98" s="16"/>
      <c r="F98" s="17" t="s">
        <v>30</v>
      </c>
      <c r="G98" s="18">
        <f t="shared" ref="G98:G102" si="19">G97*0.3</f>
        <v>300</v>
      </c>
      <c r="H98" s="18">
        <f t="shared" si="13"/>
        <v>270</v>
      </c>
      <c r="I98" s="18">
        <f t="shared" si="16"/>
        <v>243</v>
      </c>
      <c r="J98" s="16"/>
      <c r="K98" s="19" t="s">
        <v>20</v>
      </c>
    </row>
    <row r="99" ht="75" spans="1:11">
      <c r="A99" s="15">
        <v>94</v>
      </c>
      <c r="B99" s="16" t="s">
        <v>319</v>
      </c>
      <c r="C99" s="16" t="s">
        <v>320</v>
      </c>
      <c r="D99" s="16" t="s">
        <v>321</v>
      </c>
      <c r="E99" s="16" t="s">
        <v>322</v>
      </c>
      <c r="F99" s="17" t="s">
        <v>30</v>
      </c>
      <c r="G99" s="18">
        <v>1200</v>
      </c>
      <c r="H99" s="18">
        <f t="shared" si="13"/>
        <v>1080</v>
      </c>
      <c r="I99" s="18">
        <f t="shared" si="16"/>
        <v>972</v>
      </c>
      <c r="J99" s="16"/>
      <c r="K99" s="19" t="s">
        <v>20</v>
      </c>
    </row>
    <row r="100" ht="36.95" customHeight="1" spans="1:11">
      <c r="A100" s="15">
        <v>95</v>
      </c>
      <c r="B100" s="16" t="s">
        <v>323</v>
      </c>
      <c r="C100" s="16" t="s">
        <v>324</v>
      </c>
      <c r="D100" s="16"/>
      <c r="E100" s="16"/>
      <c r="F100" s="17" t="s">
        <v>30</v>
      </c>
      <c r="G100" s="18">
        <f t="shared" si="19"/>
        <v>360</v>
      </c>
      <c r="H100" s="18">
        <f t="shared" si="13"/>
        <v>324</v>
      </c>
      <c r="I100" s="18">
        <f t="shared" si="16"/>
        <v>291.6</v>
      </c>
      <c r="J100" s="16"/>
      <c r="K100" s="19" t="s">
        <v>20</v>
      </c>
    </row>
    <row r="101" ht="60" spans="1:11">
      <c r="A101" s="15">
        <v>96</v>
      </c>
      <c r="B101" s="16" t="s">
        <v>325</v>
      </c>
      <c r="C101" s="16" t="s">
        <v>326</v>
      </c>
      <c r="D101" s="16" t="s">
        <v>327</v>
      </c>
      <c r="E101" s="16" t="s">
        <v>328</v>
      </c>
      <c r="F101" s="17" t="s">
        <v>30</v>
      </c>
      <c r="G101" s="18">
        <v>1200</v>
      </c>
      <c r="H101" s="18">
        <f t="shared" si="13"/>
        <v>1080</v>
      </c>
      <c r="I101" s="18">
        <f t="shared" si="16"/>
        <v>972</v>
      </c>
      <c r="J101" s="16"/>
      <c r="K101" s="19" t="s">
        <v>82</v>
      </c>
    </row>
    <row r="102" ht="39" customHeight="1" spans="1:11">
      <c r="A102" s="15">
        <v>97</v>
      </c>
      <c r="B102" s="16" t="s">
        <v>329</v>
      </c>
      <c r="C102" s="16" t="s">
        <v>330</v>
      </c>
      <c r="D102" s="16"/>
      <c r="E102" s="16"/>
      <c r="F102" s="17" t="s">
        <v>30</v>
      </c>
      <c r="G102" s="18">
        <f t="shared" si="19"/>
        <v>360</v>
      </c>
      <c r="H102" s="18">
        <f t="shared" si="13"/>
        <v>324</v>
      </c>
      <c r="I102" s="18">
        <f t="shared" si="16"/>
        <v>291.6</v>
      </c>
      <c r="J102" s="16"/>
      <c r="K102" s="19" t="s">
        <v>82</v>
      </c>
    </row>
    <row r="103" ht="60" spans="1:11">
      <c r="A103" s="15">
        <v>98</v>
      </c>
      <c r="B103" s="16" t="s">
        <v>331</v>
      </c>
      <c r="C103" s="16" t="s">
        <v>332</v>
      </c>
      <c r="D103" s="16" t="s">
        <v>333</v>
      </c>
      <c r="E103" s="16" t="s">
        <v>328</v>
      </c>
      <c r="F103" s="17" t="s">
        <v>30</v>
      </c>
      <c r="G103" s="18">
        <v>2000</v>
      </c>
      <c r="H103" s="18">
        <f t="shared" ref="H103:H137" si="20">SUM(G103*0.9)</f>
        <v>1800</v>
      </c>
      <c r="I103" s="18">
        <f t="shared" si="16"/>
        <v>1620</v>
      </c>
      <c r="J103" s="16"/>
      <c r="K103" s="19" t="s">
        <v>82</v>
      </c>
    </row>
    <row r="104" ht="39" customHeight="1" spans="1:11">
      <c r="A104" s="15">
        <v>99</v>
      </c>
      <c r="B104" s="16" t="s">
        <v>334</v>
      </c>
      <c r="C104" s="16" t="s">
        <v>335</v>
      </c>
      <c r="D104" s="16"/>
      <c r="E104" s="16"/>
      <c r="F104" s="17" t="s">
        <v>30</v>
      </c>
      <c r="G104" s="18">
        <f t="shared" ref="G104:G108" si="21">G103*0.3</f>
        <v>600</v>
      </c>
      <c r="H104" s="18">
        <f t="shared" si="20"/>
        <v>540</v>
      </c>
      <c r="I104" s="18">
        <f t="shared" si="16"/>
        <v>486</v>
      </c>
      <c r="J104" s="16"/>
      <c r="K104" s="19" t="s">
        <v>82</v>
      </c>
    </row>
    <row r="105" ht="60" spans="1:11">
      <c r="A105" s="15">
        <v>100</v>
      </c>
      <c r="B105" s="16" t="s">
        <v>336</v>
      </c>
      <c r="C105" s="16" t="s">
        <v>337</v>
      </c>
      <c r="D105" s="16" t="s">
        <v>338</v>
      </c>
      <c r="E105" s="16" t="s">
        <v>339</v>
      </c>
      <c r="F105" s="17" t="s">
        <v>30</v>
      </c>
      <c r="G105" s="18">
        <v>1000</v>
      </c>
      <c r="H105" s="18">
        <f t="shared" si="20"/>
        <v>900</v>
      </c>
      <c r="I105" s="18">
        <f t="shared" si="16"/>
        <v>810</v>
      </c>
      <c r="J105" s="16"/>
      <c r="K105" s="19" t="s">
        <v>82</v>
      </c>
    </row>
    <row r="106" ht="39" customHeight="1" spans="1:11">
      <c r="A106" s="15">
        <v>101</v>
      </c>
      <c r="B106" s="16" t="s">
        <v>340</v>
      </c>
      <c r="C106" s="16" t="s">
        <v>341</v>
      </c>
      <c r="D106" s="16"/>
      <c r="E106" s="16"/>
      <c r="F106" s="17" t="s">
        <v>30</v>
      </c>
      <c r="G106" s="18">
        <f t="shared" si="21"/>
        <v>300</v>
      </c>
      <c r="H106" s="18">
        <f t="shared" si="20"/>
        <v>270</v>
      </c>
      <c r="I106" s="18">
        <f t="shared" si="16"/>
        <v>243</v>
      </c>
      <c r="J106" s="16"/>
      <c r="K106" s="19" t="s">
        <v>82</v>
      </c>
    </row>
    <row r="107" ht="75" spans="1:11">
      <c r="A107" s="15">
        <v>102</v>
      </c>
      <c r="B107" s="16" t="s">
        <v>342</v>
      </c>
      <c r="C107" s="16" t="s">
        <v>343</v>
      </c>
      <c r="D107" s="16" t="s">
        <v>344</v>
      </c>
      <c r="E107" s="16" t="s">
        <v>345</v>
      </c>
      <c r="F107" s="17" t="s">
        <v>30</v>
      </c>
      <c r="G107" s="18">
        <v>2000</v>
      </c>
      <c r="H107" s="18">
        <f t="shared" si="20"/>
        <v>1800</v>
      </c>
      <c r="I107" s="18">
        <f t="shared" si="16"/>
        <v>1620</v>
      </c>
      <c r="J107" s="16"/>
      <c r="K107" s="19" t="s">
        <v>20</v>
      </c>
    </row>
    <row r="108" ht="30.95" customHeight="1" spans="1:11">
      <c r="A108" s="15">
        <v>103</v>
      </c>
      <c r="B108" s="16" t="s">
        <v>346</v>
      </c>
      <c r="C108" s="16" t="s">
        <v>347</v>
      </c>
      <c r="D108" s="16"/>
      <c r="E108" s="16"/>
      <c r="F108" s="17" t="s">
        <v>30</v>
      </c>
      <c r="G108" s="18">
        <f t="shared" si="21"/>
        <v>600</v>
      </c>
      <c r="H108" s="18">
        <f t="shared" si="20"/>
        <v>540</v>
      </c>
      <c r="I108" s="18">
        <f t="shared" si="16"/>
        <v>486</v>
      </c>
      <c r="J108" s="16"/>
      <c r="K108" s="19" t="s">
        <v>20</v>
      </c>
    </row>
    <row r="109" ht="45" customHeight="1" spans="1:11">
      <c r="A109" s="15">
        <v>104</v>
      </c>
      <c r="B109" s="16" t="s">
        <v>348</v>
      </c>
      <c r="C109" s="16" t="s">
        <v>349</v>
      </c>
      <c r="D109" s="16"/>
      <c r="E109" s="16"/>
      <c r="F109" s="17" t="s">
        <v>30</v>
      </c>
      <c r="G109" s="18">
        <v>200</v>
      </c>
      <c r="H109" s="18">
        <f t="shared" si="20"/>
        <v>180</v>
      </c>
      <c r="I109" s="18">
        <f t="shared" si="16"/>
        <v>162</v>
      </c>
      <c r="J109" s="16"/>
      <c r="K109" s="19" t="s">
        <v>20</v>
      </c>
    </row>
    <row r="110" ht="60" spans="1:11">
      <c r="A110" s="15">
        <v>105</v>
      </c>
      <c r="B110" s="16" t="s">
        <v>350</v>
      </c>
      <c r="C110" s="16" t="s">
        <v>351</v>
      </c>
      <c r="D110" s="16" t="s">
        <v>352</v>
      </c>
      <c r="E110" s="16" t="s">
        <v>353</v>
      </c>
      <c r="F110" s="17" t="s">
        <v>30</v>
      </c>
      <c r="G110" s="18">
        <v>1600</v>
      </c>
      <c r="H110" s="18">
        <f t="shared" si="20"/>
        <v>1440</v>
      </c>
      <c r="I110" s="18">
        <f t="shared" si="16"/>
        <v>1296</v>
      </c>
      <c r="J110" s="16"/>
      <c r="K110" s="19" t="s">
        <v>82</v>
      </c>
    </row>
    <row r="111" ht="41.1" customHeight="1" spans="1:11">
      <c r="A111" s="15">
        <v>106</v>
      </c>
      <c r="B111" s="16" t="s">
        <v>354</v>
      </c>
      <c r="C111" s="16" t="s">
        <v>355</v>
      </c>
      <c r="D111" s="16"/>
      <c r="E111" s="16"/>
      <c r="F111" s="17" t="s">
        <v>30</v>
      </c>
      <c r="G111" s="18">
        <f t="shared" ref="G111:G115" si="22">G110*0.3</f>
        <v>480</v>
      </c>
      <c r="H111" s="18">
        <f t="shared" si="20"/>
        <v>432</v>
      </c>
      <c r="I111" s="18">
        <f t="shared" si="16"/>
        <v>388.8</v>
      </c>
      <c r="J111" s="16"/>
      <c r="K111" s="19" t="s">
        <v>82</v>
      </c>
    </row>
    <row r="112" ht="60" spans="1:11">
      <c r="A112" s="15">
        <v>107</v>
      </c>
      <c r="B112" s="16" t="s">
        <v>356</v>
      </c>
      <c r="C112" s="16" t="s">
        <v>357</v>
      </c>
      <c r="D112" s="16" t="s">
        <v>358</v>
      </c>
      <c r="E112" s="16" t="s">
        <v>359</v>
      </c>
      <c r="F112" s="17" t="s">
        <v>30</v>
      </c>
      <c r="G112" s="18">
        <v>1300</v>
      </c>
      <c r="H112" s="18">
        <f t="shared" si="20"/>
        <v>1170</v>
      </c>
      <c r="I112" s="18">
        <f t="shared" si="16"/>
        <v>1053</v>
      </c>
      <c r="J112" s="16"/>
      <c r="K112" s="19" t="s">
        <v>20</v>
      </c>
    </row>
    <row r="113" ht="39.95" customHeight="1" spans="1:11">
      <c r="A113" s="15">
        <v>108</v>
      </c>
      <c r="B113" s="16" t="s">
        <v>360</v>
      </c>
      <c r="C113" s="16" t="s">
        <v>361</v>
      </c>
      <c r="D113" s="16"/>
      <c r="E113" s="16"/>
      <c r="F113" s="17" t="s">
        <v>30</v>
      </c>
      <c r="G113" s="18">
        <f t="shared" si="22"/>
        <v>390</v>
      </c>
      <c r="H113" s="18">
        <f t="shared" si="20"/>
        <v>351</v>
      </c>
      <c r="I113" s="18">
        <f t="shared" si="16"/>
        <v>315.9</v>
      </c>
      <c r="J113" s="16"/>
      <c r="K113" s="19" t="s">
        <v>20</v>
      </c>
    </row>
    <row r="114" ht="60" spans="1:11">
      <c r="A114" s="15">
        <v>109</v>
      </c>
      <c r="B114" s="16" t="s">
        <v>362</v>
      </c>
      <c r="C114" s="16" t="s">
        <v>363</v>
      </c>
      <c r="D114" s="16" t="s">
        <v>364</v>
      </c>
      <c r="E114" s="16" t="s">
        <v>365</v>
      </c>
      <c r="F114" s="17" t="s">
        <v>30</v>
      </c>
      <c r="G114" s="18">
        <v>1200</v>
      </c>
      <c r="H114" s="18">
        <f t="shared" si="20"/>
        <v>1080</v>
      </c>
      <c r="I114" s="18">
        <f t="shared" ref="I114:I141" si="23">SUM(H114*0.9)</f>
        <v>972</v>
      </c>
      <c r="J114" s="16"/>
      <c r="K114" s="19" t="s">
        <v>82</v>
      </c>
    </row>
    <row r="115" ht="38.1" customHeight="1" spans="1:11">
      <c r="A115" s="15">
        <v>110</v>
      </c>
      <c r="B115" s="16" t="s">
        <v>366</v>
      </c>
      <c r="C115" s="16" t="s">
        <v>367</v>
      </c>
      <c r="D115" s="16"/>
      <c r="E115" s="16"/>
      <c r="F115" s="17" t="s">
        <v>30</v>
      </c>
      <c r="G115" s="18">
        <f t="shared" si="22"/>
        <v>360</v>
      </c>
      <c r="H115" s="18">
        <f t="shared" si="20"/>
        <v>324</v>
      </c>
      <c r="I115" s="18">
        <f t="shared" si="23"/>
        <v>291.6</v>
      </c>
      <c r="J115" s="16"/>
      <c r="K115" s="19" t="s">
        <v>82</v>
      </c>
    </row>
    <row r="116" s="2" customFormat="1" ht="75" spans="1:11">
      <c r="A116" s="15">
        <v>111</v>
      </c>
      <c r="B116" s="16" t="s">
        <v>368</v>
      </c>
      <c r="C116" s="16" t="s">
        <v>369</v>
      </c>
      <c r="D116" s="16" t="s">
        <v>370</v>
      </c>
      <c r="E116" s="16" t="s">
        <v>371</v>
      </c>
      <c r="F116" s="17" t="s">
        <v>30</v>
      </c>
      <c r="G116" s="18">
        <v>1200</v>
      </c>
      <c r="H116" s="18">
        <f t="shared" si="20"/>
        <v>1080</v>
      </c>
      <c r="I116" s="18">
        <f t="shared" si="23"/>
        <v>972</v>
      </c>
      <c r="J116" s="16"/>
      <c r="K116" s="19" t="s">
        <v>20</v>
      </c>
    </row>
    <row r="117" ht="30.95" customHeight="1" spans="1:11">
      <c r="A117" s="15">
        <v>112</v>
      </c>
      <c r="B117" s="16" t="s">
        <v>372</v>
      </c>
      <c r="C117" s="16" t="s">
        <v>373</v>
      </c>
      <c r="D117" s="16"/>
      <c r="E117" s="16"/>
      <c r="F117" s="17" t="s">
        <v>30</v>
      </c>
      <c r="G117" s="18">
        <f t="shared" ref="G117:G121" si="24">G116*0.3</f>
        <v>360</v>
      </c>
      <c r="H117" s="18">
        <f t="shared" si="20"/>
        <v>324</v>
      </c>
      <c r="I117" s="18">
        <f t="shared" si="23"/>
        <v>291.6</v>
      </c>
      <c r="J117" s="16"/>
      <c r="K117" s="19" t="s">
        <v>20</v>
      </c>
    </row>
    <row r="118" ht="60" spans="1:11">
      <c r="A118" s="15">
        <v>113</v>
      </c>
      <c r="B118" s="16" t="s">
        <v>374</v>
      </c>
      <c r="C118" s="16" t="s">
        <v>375</v>
      </c>
      <c r="D118" s="16" t="s">
        <v>376</v>
      </c>
      <c r="E118" s="16" t="s">
        <v>377</v>
      </c>
      <c r="F118" s="17" t="s">
        <v>30</v>
      </c>
      <c r="G118" s="18">
        <v>1200</v>
      </c>
      <c r="H118" s="18">
        <f t="shared" si="20"/>
        <v>1080</v>
      </c>
      <c r="I118" s="18">
        <f t="shared" si="23"/>
        <v>972</v>
      </c>
      <c r="J118" s="16"/>
      <c r="K118" s="19" t="s">
        <v>82</v>
      </c>
    </row>
    <row r="119" ht="36" customHeight="1" spans="1:11">
      <c r="A119" s="15">
        <v>114</v>
      </c>
      <c r="B119" s="16" t="s">
        <v>378</v>
      </c>
      <c r="C119" s="16" t="s">
        <v>379</v>
      </c>
      <c r="D119" s="16"/>
      <c r="E119" s="16"/>
      <c r="F119" s="17" t="s">
        <v>30</v>
      </c>
      <c r="G119" s="18">
        <f t="shared" si="24"/>
        <v>360</v>
      </c>
      <c r="H119" s="18">
        <f t="shared" si="20"/>
        <v>324</v>
      </c>
      <c r="I119" s="18">
        <f t="shared" si="23"/>
        <v>291.6</v>
      </c>
      <c r="J119" s="16"/>
      <c r="K119" s="19" t="s">
        <v>82</v>
      </c>
    </row>
    <row r="120" ht="60" spans="1:11">
      <c r="A120" s="15">
        <v>115</v>
      </c>
      <c r="B120" s="16" t="s">
        <v>380</v>
      </c>
      <c r="C120" s="16" t="s">
        <v>381</v>
      </c>
      <c r="D120" s="16" t="s">
        <v>382</v>
      </c>
      <c r="E120" s="16" t="s">
        <v>383</v>
      </c>
      <c r="F120" s="17" t="s">
        <v>30</v>
      </c>
      <c r="G120" s="18">
        <v>900</v>
      </c>
      <c r="H120" s="18">
        <f t="shared" si="20"/>
        <v>810</v>
      </c>
      <c r="I120" s="18">
        <f t="shared" si="23"/>
        <v>729</v>
      </c>
      <c r="J120" s="16"/>
      <c r="K120" s="19" t="s">
        <v>20</v>
      </c>
    </row>
    <row r="121" ht="36.95" customHeight="1" spans="1:11">
      <c r="A121" s="15">
        <v>116</v>
      </c>
      <c r="B121" s="16" t="s">
        <v>384</v>
      </c>
      <c r="C121" s="16" t="s">
        <v>385</v>
      </c>
      <c r="D121" s="16"/>
      <c r="E121" s="16"/>
      <c r="F121" s="17" t="s">
        <v>30</v>
      </c>
      <c r="G121" s="18">
        <f t="shared" si="24"/>
        <v>270</v>
      </c>
      <c r="H121" s="18">
        <f t="shared" si="20"/>
        <v>243</v>
      </c>
      <c r="I121" s="18">
        <f t="shared" si="23"/>
        <v>218.7</v>
      </c>
      <c r="J121" s="16"/>
      <c r="K121" s="19" t="s">
        <v>20</v>
      </c>
    </row>
    <row r="122" s="2" customFormat="1" ht="60" spans="1:11">
      <c r="A122" s="15">
        <v>117</v>
      </c>
      <c r="B122" s="16" t="s">
        <v>386</v>
      </c>
      <c r="C122" s="16" t="s">
        <v>387</v>
      </c>
      <c r="D122" s="16" t="s">
        <v>388</v>
      </c>
      <c r="E122" s="16" t="s">
        <v>389</v>
      </c>
      <c r="F122" s="17" t="s">
        <v>30</v>
      </c>
      <c r="G122" s="18">
        <v>1000</v>
      </c>
      <c r="H122" s="18">
        <f t="shared" si="20"/>
        <v>900</v>
      </c>
      <c r="I122" s="18">
        <f t="shared" si="23"/>
        <v>810</v>
      </c>
      <c r="J122" s="16"/>
      <c r="K122" s="19" t="s">
        <v>82</v>
      </c>
    </row>
    <row r="123" ht="33" customHeight="1" spans="1:11">
      <c r="A123" s="15">
        <v>118</v>
      </c>
      <c r="B123" s="16" t="s">
        <v>390</v>
      </c>
      <c r="C123" s="16" t="s">
        <v>391</v>
      </c>
      <c r="D123" s="16"/>
      <c r="E123" s="16"/>
      <c r="F123" s="17" t="s">
        <v>30</v>
      </c>
      <c r="G123" s="18">
        <f t="shared" ref="G123:G127" si="25">G122*0.3</f>
        <v>300</v>
      </c>
      <c r="H123" s="18">
        <f t="shared" si="20"/>
        <v>270</v>
      </c>
      <c r="I123" s="18">
        <f t="shared" si="23"/>
        <v>243</v>
      </c>
      <c r="J123" s="16"/>
      <c r="K123" s="19" t="s">
        <v>82</v>
      </c>
    </row>
    <row r="124" ht="60" spans="1:11">
      <c r="A124" s="15">
        <v>119</v>
      </c>
      <c r="B124" s="16" t="s">
        <v>392</v>
      </c>
      <c r="C124" s="16" t="s">
        <v>393</v>
      </c>
      <c r="D124" s="16" t="s">
        <v>394</v>
      </c>
      <c r="E124" s="16" t="s">
        <v>156</v>
      </c>
      <c r="F124" s="17" t="s">
        <v>30</v>
      </c>
      <c r="G124" s="18">
        <v>1600</v>
      </c>
      <c r="H124" s="18">
        <f t="shared" si="20"/>
        <v>1440</v>
      </c>
      <c r="I124" s="18">
        <f t="shared" si="23"/>
        <v>1296</v>
      </c>
      <c r="J124" s="16"/>
      <c r="K124" s="19" t="s">
        <v>82</v>
      </c>
    </row>
    <row r="125" ht="35.1" customHeight="1" spans="1:11">
      <c r="A125" s="15">
        <v>120</v>
      </c>
      <c r="B125" s="16" t="s">
        <v>395</v>
      </c>
      <c r="C125" s="16" t="s">
        <v>396</v>
      </c>
      <c r="D125" s="16"/>
      <c r="E125" s="16"/>
      <c r="F125" s="17" t="s">
        <v>30</v>
      </c>
      <c r="G125" s="18">
        <f t="shared" si="25"/>
        <v>480</v>
      </c>
      <c r="H125" s="18">
        <f t="shared" si="20"/>
        <v>432</v>
      </c>
      <c r="I125" s="18">
        <f t="shared" si="23"/>
        <v>388.8</v>
      </c>
      <c r="J125" s="16"/>
      <c r="K125" s="19" t="s">
        <v>82</v>
      </c>
    </row>
    <row r="126" ht="60" spans="1:11">
      <c r="A126" s="15">
        <v>121</v>
      </c>
      <c r="B126" s="16" t="s">
        <v>397</v>
      </c>
      <c r="C126" s="16" t="s">
        <v>398</v>
      </c>
      <c r="D126" s="16" t="s">
        <v>399</v>
      </c>
      <c r="E126" s="16" t="s">
        <v>400</v>
      </c>
      <c r="F126" s="17" t="s">
        <v>30</v>
      </c>
      <c r="G126" s="18">
        <v>2000</v>
      </c>
      <c r="H126" s="18">
        <f t="shared" si="20"/>
        <v>1800</v>
      </c>
      <c r="I126" s="18">
        <f t="shared" si="23"/>
        <v>1620</v>
      </c>
      <c r="J126" s="16"/>
      <c r="K126" s="19" t="s">
        <v>20</v>
      </c>
    </row>
    <row r="127" ht="41.1" customHeight="1" spans="1:11">
      <c r="A127" s="15">
        <v>122</v>
      </c>
      <c r="B127" s="16" t="s">
        <v>401</v>
      </c>
      <c r="C127" s="16" t="s">
        <v>402</v>
      </c>
      <c r="D127" s="16"/>
      <c r="E127" s="16"/>
      <c r="F127" s="17" t="s">
        <v>30</v>
      </c>
      <c r="G127" s="18">
        <f t="shared" si="25"/>
        <v>600</v>
      </c>
      <c r="H127" s="18">
        <f t="shared" si="20"/>
        <v>540</v>
      </c>
      <c r="I127" s="18">
        <f t="shared" si="23"/>
        <v>486</v>
      </c>
      <c r="J127" s="16"/>
      <c r="K127" s="19" t="s">
        <v>20</v>
      </c>
    </row>
    <row r="128" ht="60" spans="1:11">
      <c r="A128" s="15">
        <v>123</v>
      </c>
      <c r="B128" s="16" t="s">
        <v>403</v>
      </c>
      <c r="C128" s="16" t="s">
        <v>404</v>
      </c>
      <c r="D128" s="16" t="s">
        <v>405</v>
      </c>
      <c r="E128" s="16" t="s">
        <v>406</v>
      </c>
      <c r="F128" s="17" t="s">
        <v>30</v>
      </c>
      <c r="G128" s="18">
        <v>1000</v>
      </c>
      <c r="H128" s="18">
        <f t="shared" si="20"/>
        <v>900</v>
      </c>
      <c r="I128" s="18">
        <f t="shared" si="23"/>
        <v>810</v>
      </c>
      <c r="J128" s="16"/>
      <c r="K128" s="19" t="s">
        <v>82</v>
      </c>
    </row>
    <row r="129" ht="33" customHeight="1" spans="1:11">
      <c r="A129" s="15">
        <v>124</v>
      </c>
      <c r="B129" s="16" t="s">
        <v>407</v>
      </c>
      <c r="C129" s="16" t="s">
        <v>408</v>
      </c>
      <c r="D129" s="16"/>
      <c r="E129" s="16"/>
      <c r="F129" s="17" t="s">
        <v>30</v>
      </c>
      <c r="G129" s="18">
        <f t="shared" ref="G129:G134" si="26">G128*0.3</f>
        <v>300</v>
      </c>
      <c r="H129" s="18">
        <f t="shared" si="20"/>
        <v>270</v>
      </c>
      <c r="I129" s="18">
        <f t="shared" si="23"/>
        <v>243</v>
      </c>
      <c r="J129" s="16"/>
      <c r="K129" s="19" t="s">
        <v>82</v>
      </c>
    </row>
    <row r="130" ht="60" spans="1:11">
      <c r="A130" s="15">
        <v>125</v>
      </c>
      <c r="B130" s="16" t="s">
        <v>409</v>
      </c>
      <c r="C130" s="16" t="s">
        <v>410</v>
      </c>
      <c r="D130" s="16" t="s">
        <v>411</v>
      </c>
      <c r="E130" s="16" t="s">
        <v>156</v>
      </c>
      <c r="F130" s="17" t="s">
        <v>30</v>
      </c>
      <c r="G130" s="18">
        <v>1000</v>
      </c>
      <c r="H130" s="18">
        <f t="shared" si="20"/>
        <v>900</v>
      </c>
      <c r="I130" s="18">
        <f t="shared" si="23"/>
        <v>810</v>
      </c>
      <c r="J130" s="16"/>
      <c r="K130" s="19" t="s">
        <v>20</v>
      </c>
    </row>
    <row r="131" ht="45" spans="1:11">
      <c r="A131" s="15">
        <v>126</v>
      </c>
      <c r="B131" s="16" t="s">
        <v>412</v>
      </c>
      <c r="C131" s="16" t="s">
        <v>413</v>
      </c>
      <c r="D131" s="16"/>
      <c r="E131" s="16"/>
      <c r="F131" s="17" t="s">
        <v>30</v>
      </c>
      <c r="G131" s="18">
        <f t="shared" si="26"/>
        <v>300</v>
      </c>
      <c r="H131" s="18">
        <f t="shared" si="20"/>
        <v>270</v>
      </c>
      <c r="I131" s="18">
        <f t="shared" si="23"/>
        <v>243</v>
      </c>
      <c r="J131" s="16"/>
      <c r="K131" s="19" t="s">
        <v>20</v>
      </c>
    </row>
    <row r="132" ht="50.1" customHeight="1" spans="1:11">
      <c r="A132" s="15">
        <v>127</v>
      </c>
      <c r="B132" s="16" t="s">
        <v>414</v>
      </c>
      <c r="C132" s="16" t="s">
        <v>415</v>
      </c>
      <c r="D132" s="16"/>
      <c r="E132" s="16"/>
      <c r="F132" s="17" t="s">
        <v>30</v>
      </c>
      <c r="G132" s="18">
        <v>500</v>
      </c>
      <c r="H132" s="18">
        <f t="shared" si="20"/>
        <v>450</v>
      </c>
      <c r="I132" s="18">
        <f t="shared" si="23"/>
        <v>405</v>
      </c>
      <c r="J132" s="16"/>
      <c r="K132" s="19" t="s">
        <v>20</v>
      </c>
    </row>
    <row r="133" ht="60" spans="1:11">
      <c r="A133" s="15">
        <v>128</v>
      </c>
      <c r="B133" s="16" t="s">
        <v>416</v>
      </c>
      <c r="C133" s="16" t="s">
        <v>417</v>
      </c>
      <c r="D133" s="16" t="s">
        <v>418</v>
      </c>
      <c r="E133" s="16" t="s">
        <v>156</v>
      </c>
      <c r="F133" s="17" t="s">
        <v>30</v>
      </c>
      <c r="G133" s="18">
        <v>1600</v>
      </c>
      <c r="H133" s="18">
        <f t="shared" si="20"/>
        <v>1440</v>
      </c>
      <c r="I133" s="18">
        <f t="shared" si="23"/>
        <v>1296</v>
      </c>
      <c r="J133" s="16"/>
      <c r="K133" s="19" t="s">
        <v>20</v>
      </c>
    </row>
    <row r="134" ht="45" spans="1:11">
      <c r="A134" s="15">
        <v>129</v>
      </c>
      <c r="B134" s="16" t="s">
        <v>419</v>
      </c>
      <c r="C134" s="16" t="s">
        <v>420</v>
      </c>
      <c r="D134" s="16"/>
      <c r="E134" s="16"/>
      <c r="F134" s="17" t="s">
        <v>30</v>
      </c>
      <c r="G134" s="18">
        <f t="shared" si="26"/>
        <v>480</v>
      </c>
      <c r="H134" s="18">
        <f t="shared" si="20"/>
        <v>432</v>
      </c>
      <c r="I134" s="18">
        <f t="shared" si="23"/>
        <v>388.8</v>
      </c>
      <c r="J134" s="16"/>
      <c r="K134" s="19" t="s">
        <v>20</v>
      </c>
    </row>
    <row r="135" ht="45" spans="1:11">
      <c r="A135" s="15">
        <v>130</v>
      </c>
      <c r="B135" s="16" t="s">
        <v>421</v>
      </c>
      <c r="C135" s="16" t="s">
        <v>422</v>
      </c>
      <c r="D135" s="16"/>
      <c r="E135" s="16"/>
      <c r="F135" s="17" t="s">
        <v>30</v>
      </c>
      <c r="G135" s="18">
        <v>500</v>
      </c>
      <c r="H135" s="18">
        <f t="shared" si="20"/>
        <v>450</v>
      </c>
      <c r="I135" s="18">
        <f t="shared" si="23"/>
        <v>405</v>
      </c>
      <c r="J135" s="16"/>
      <c r="K135" s="19" t="s">
        <v>20</v>
      </c>
    </row>
    <row r="136" ht="60" spans="1:11">
      <c r="A136" s="15">
        <v>131</v>
      </c>
      <c r="B136" s="16" t="s">
        <v>423</v>
      </c>
      <c r="C136" s="16" t="s">
        <v>424</v>
      </c>
      <c r="D136" s="16" t="s">
        <v>425</v>
      </c>
      <c r="E136" s="16" t="s">
        <v>156</v>
      </c>
      <c r="F136" s="17" t="s">
        <v>30</v>
      </c>
      <c r="G136" s="18">
        <v>1800</v>
      </c>
      <c r="H136" s="18">
        <f t="shared" si="20"/>
        <v>1620</v>
      </c>
      <c r="I136" s="18">
        <f t="shared" si="23"/>
        <v>1458</v>
      </c>
      <c r="J136" s="16"/>
      <c r="K136" s="19" t="s">
        <v>20</v>
      </c>
    </row>
    <row r="137" ht="45" spans="1:11">
      <c r="A137" s="15">
        <v>132</v>
      </c>
      <c r="B137" s="16" t="s">
        <v>426</v>
      </c>
      <c r="C137" s="16" t="s">
        <v>427</v>
      </c>
      <c r="D137" s="16"/>
      <c r="E137" s="16"/>
      <c r="F137" s="17" t="s">
        <v>30</v>
      </c>
      <c r="G137" s="18">
        <f t="shared" ref="G137:G141" si="27">G136*0.3</f>
        <v>540</v>
      </c>
      <c r="H137" s="18">
        <f t="shared" si="20"/>
        <v>486</v>
      </c>
      <c r="I137" s="18">
        <f t="shared" si="23"/>
        <v>437.4</v>
      </c>
      <c r="J137" s="16"/>
      <c r="K137" s="19" t="s">
        <v>20</v>
      </c>
    </row>
    <row r="138" ht="60" spans="1:11">
      <c r="A138" s="15">
        <v>133</v>
      </c>
      <c r="B138" s="16" t="s">
        <v>428</v>
      </c>
      <c r="C138" s="16" t="s">
        <v>429</v>
      </c>
      <c r="D138" s="16" t="s">
        <v>430</v>
      </c>
      <c r="E138" s="16" t="s">
        <v>431</v>
      </c>
      <c r="F138" s="17" t="s">
        <v>30</v>
      </c>
      <c r="G138" s="18">
        <v>1600</v>
      </c>
      <c r="H138" s="18">
        <f t="shared" ref="H138:H143" si="28">SUM(G138*0.9)</f>
        <v>1440</v>
      </c>
      <c r="I138" s="18">
        <f t="shared" si="23"/>
        <v>1296</v>
      </c>
      <c r="J138" s="16"/>
      <c r="K138" s="19" t="s">
        <v>20</v>
      </c>
    </row>
    <row r="139" ht="27" customHeight="1" spans="1:11">
      <c r="A139" s="15">
        <v>134</v>
      </c>
      <c r="B139" s="16" t="s">
        <v>432</v>
      </c>
      <c r="C139" s="16" t="s">
        <v>433</v>
      </c>
      <c r="D139" s="16"/>
      <c r="E139" s="16"/>
      <c r="F139" s="17" t="s">
        <v>30</v>
      </c>
      <c r="G139" s="18">
        <f t="shared" si="27"/>
        <v>480</v>
      </c>
      <c r="H139" s="18">
        <f t="shared" si="28"/>
        <v>432</v>
      </c>
      <c r="I139" s="18">
        <f t="shared" si="23"/>
        <v>388.8</v>
      </c>
      <c r="J139" s="16"/>
      <c r="K139" s="19" t="s">
        <v>20</v>
      </c>
    </row>
    <row r="140" ht="75" spans="1:11">
      <c r="A140" s="15">
        <v>135</v>
      </c>
      <c r="B140" s="16" t="s">
        <v>434</v>
      </c>
      <c r="C140" s="16" t="s">
        <v>435</v>
      </c>
      <c r="D140" s="16" t="s">
        <v>436</v>
      </c>
      <c r="E140" s="16" t="s">
        <v>437</v>
      </c>
      <c r="F140" s="17" t="s">
        <v>19</v>
      </c>
      <c r="G140" s="18">
        <v>2400</v>
      </c>
      <c r="H140" s="18">
        <f t="shared" si="28"/>
        <v>2160</v>
      </c>
      <c r="I140" s="18">
        <f t="shared" si="23"/>
        <v>1944</v>
      </c>
      <c r="J140" s="16"/>
      <c r="K140" s="19" t="s">
        <v>20</v>
      </c>
    </row>
    <row r="141" ht="45" spans="1:11">
      <c r="A141" s="15">
        <v>136</v>
      </c>
      <c r="B141" s="16" t="s">
        <v>438</v>
      </c>
      <c r="C141" s="16" t="s">
        <v>439</v>
      </c>
      <c r="D141" s="16"/>
      <c r="E141" s="16"/>
      <c r="F141" s="17" t="s">
        <v>19</v>
      </c>
      <c r="G141" s="18">
        <f t="shared" si="27"/>
        <v>720</v>
      </c>
      <c r="H141" s="18">
        <f t="shared" si="28"/>
        <v>648</v>
      </c>
      <c r="I141" s="18">
        <f t="shared" si="23"/>
        <v>583.2</v>
      </c>
      <c r="J141" s="16"/>
      <c r="K141" s="19" t="s">
        <v>20</v>
      </c>
    </row>
    <row r="142" spans="1:11">
      <c r="A142" s="13" t="s">
        <v>440</v>
      </c>
      <c r="B142" s="13"/>
      <c r="C142" s="13"/>
      <c r="D142" s="13"/>
      <c r="E142" s="13"/>
      <c r="F142" s="14"/>
      <c r="G142" s="14"/>
      <c r="H142" s="14"/>
      <c r="I142" s="14"/>
      <c r="J142" s="13"/>
      <c r="K142" s="14"/>
    </row>
    <row r="143" ht="60" spans="1:11">
      <c r="A143" s="20">
        <v>137</v>
      </c>
      <c r="B143" s="16" t="s">
        <v>441</v>
      </c>
      <c r="C143" s="16" t="s">
        <v>442</v>
      </c>
      <c r="D143" s="16" t="s">
        <v>443</v>
      </c>
      <c r="E143" s="16" t="s">
        <v>444</v>
      </c>
      <c r="F143" s="17" t="s">
        <v>19</v>
      </c>
      <c r="G143" s="18">
        <v>10</v>
      </c>
      <c r="H143" s="18">
        <f t="shared" si="28"/>
        <v>9</v>
      </c>
      <c r="I143" s="18">
        <f>SUM(H143*0.9)</f>
        <v>8.1</v>
      </c>
      <c r="J143" s="16"/>
      <c r="K143" s="19" t="s">
        <v>20</v>
      </c>
    </row>
    <row r="144" ht="60" spans="1:11">
      <c r="A144" s="20">
        <v>138</v>
      </c>
      <c r="B144" s="16" t="s">
        <v>445</v>
      </c>
      <c r="C144" s="16" t="s">
        <v>446</v>
      </c>
      <c r="D144" s="16" t="s">
        <v>447</v>
      </c>
      <c r="E144" s="16" t="s">
        <v>444</v>
      </c>
      <c r="F144" s="17" t="s">
        <v>19</v>
      </c>
      <c r="G144" s="18">
        <v>50</v>
      </c>
      <c r="H144" s="18">
        <f t="shared" ref="H144:H175" si="29">SUM(G144*0.9)</f>
        <v>45</v>
      </c>
      <c r="I144" s="18">
        <f t="shared" ref="I144:I175" si="30">SUM(H144*0.9)</f>
        <v>40.5</v>
      </c>
      <c r="J144" s="16"/>
      <c r="K144" s="19" t="s">
        <v>20</v>
      </c>
    </row>
    <row r="145" ht="60" spans="1:11">
      <c r="A145" s="20">
        <v>139</v>
      </c>
      <c r="B145" s="16" t="s">
        <v>448</v>
      </c>
      <c r="C145" s="16" t="s">
        <v>449</v>
      </c>
      <c r="D145" s="16" t="s">
        <v>450</v>
      </c>
      <c r="E145" s="16" t="s">
        <v>451</v>
      </c>
      <c r="F145" s="17" t="s">
        <v>19</v>
      </c>
      <c r="G145" s="18">
        <v>30</v>
      </c>
      <c r="H145" s="18">
        <f t="shared" si="29"/>
        <v>27</v>
      </c>
      <c r="I145" s="18">
        <f t="shared" si="30"/>
        <v>24.3</v>
      </c>
      <c r="J145" s="16"/>
      <c r="K145" s="19" t="s">
        <v>20</v>
      </c>
    </row>
    <row r="146" ht="60" spans="1:11">
      <c r="A146" s="20">
        <v>140</v>
      </c>
      <c r="B146" s="16" t="s">
        <v>452</v>
      </c>
      <c r="C146" s="16" t="s">
        <v>453</v>
      </c>
      <c r="D146" s="16" t="s">
        <v>454</v>
      </c>
      <c r="E146" s="16" t="s">
        <v>455</v>
      </c>
      <c r="F146" s="17" t="s">
        <v>19</v>
      </c>
      <c r="G146" s="18">
        <v>30</v>
      </c>
      <c r="H146" s="18">
        <f t="shared" si="29"/>
        <v>27</v>
      </c>
      <c r="I146" s="18">
        <f t="shared" si="30"/>
        <v>24.3</v>
      </c>
      <c r="J146" s="16"/>
      <c r="K146" s="19" t="s">
        <v>20</v>
      </c>
    </row>
    <row r="147" ht="60" spans="1:11">
      <c r="A147" s="20">
        <v>141</v>
      </c>
      <c r="B147" s="16" t="s">
        <v>456</v>
      </c>
      <c r="C147" s="16" t="s">
        <v>457</v>
      </c>
      <c r="D147" s="16" t="s">
        <v>458</v>
      </c>
      <c r="E147" s="16" t="s">
        <v>459</v>
      </c>
      <c r="F147" s="17" t="s">
        <v>19</v>
      </c>
      <c r="G147" s="18">
        <v>10</v>
      </c>
      <c r="H147" s="18">
        <f t="shared" si="29"/>
        <v>9</v>
      </c>
      <c r="I147" s="18">
        <f t="shared" si="30"/>
        <v>8.1</v>
      </c>
      <c r="J147" s="16"/>
      <c r="K147" s="19" t="s">
        <v>20</v>
      </c>
    </row>
    <row r="148" ht="45" spans="1:11">
      <c r="A148" s="20">
        <v>142</v>
      </c>
      <c r="B148" s="16" t="s">
        <v>460</v>
      </c>
      <c r="C148" s="16" t="s">
        <v>461</v>
      </c>
      <c r="D148" s="16" t="s">
        <v>462</v>
      </c>
      <c r="E148" s="16" t="s">
        <v>463</v>
      </c>
      <c r="F148" s="17" t="s">
        <v>19</v>
      </c>
      <c r="G148" s="18">
        <v>8</v>
      </c>
      <c r="H148" s="18">
        <f t="shared" si="29"/>
        <v>7.2</v>
      </c>
      <c r="I148" s="18">
        <f t="shared" si="30"/>
        <v>6.48</v>
      </c>
      <c r="J148" s="16"/>
      <c r="K148" s="19" t="s">
        <v>20</v>
      </c>
    </row>
    <row r="149" ht="75" spans="1:11">
      <c r="A149" s="20">
        <v>143</v>
      </c>
      <c r="B149" s="16" t="s">
        <v>464</v>
      </c>
      <c r="C149" s="16" t="s">
        <v>465</v>
      </c>
      <c r="D149" s="16" t="s">
        <v>466</v>
      </c>
      <c r="E149" s="16" t="s">
        <v>467</v>
      </c>
      <c r="F149" s="17" t="s">
        <v>19</v>
      </c>
      <c r="G149" s="18">
        <v>10</v>
      </c>
      <c r="H149" s="18">
        <f t="shared" si="29"/>
        <v>9</v>
      </c>
      <c r="I149" s="18">
        <f t="shared" si="30"/>
        <v>8.1</v>
      </c>
      <c r="J149" s="16"/>
      <c r="K149" s="19" t="s">
        <v>20</v>
      </c>
    </row>
    <row r="150" ht="60" spans="1:11">
      <c r="A150" s="20">
        <v>144</v>
      </c>
      <c r="B150" s="16" t="s">
        <v>468</v>
      </c>
      <c r="C150" s="16" t="s">
        <v>469</v>
      </c>
      <c r="D150" s="16" t="s">
        <v>470</v>
      </c>
      <c r="E150" s="16" t="s">
        <v>471</v>
      </c>
      <c r="F150" s="17" t="s">
        <v>30</v>
      </c>
      <c r="G150" s="18">
        <v>60</v>
      </c>
      <c r="H150" s="18">
        <f t="shared" si="29"/>
        <v>54</v>
      </c>
      <c r="I150" s="18">
        <f t="shared" si="30"/>
        <v>48.6</v>
      </c>
      <c r="J150" s="16" t="s">
        <v>472</v>
      </c>
      <c r="K150" s="19" t="s">
        <v>20</v>
      </c>
    </row>
    <row r="151" ht="48" customHeight="1" spans="1:11">
      <c r="A151" s="20">
        <v>145</v>
      </c>
      <c r="B151" s="16" t="s">
        <v>473</v>
      </c>
      <c r="C151" s="16" t="s">
        <v>474</v>
      </c>
      <c r="D151" s="16"/>
      <c r="E151" s="16"/>
      <c r="F151" s="17" t="s">
        <v>30</v>
      </c>
      <c r="G151" s="18">
        <f>G150*0.3</f>
        <v>18</v>
      </c>
      <c r="H151" s="18">
        <f t="shared" si="29"/>
        <v>16.2</v>
      </c>
      <c r="I151" s="18">
        <f t="shared" si="30"/>
        <v>14.58</v>
      </c>
      <c r="J151" s="16"/>
      <c r="K151" s="19" t="s">
        <v>20</v>
      </c>
    </row>
    <row r="152" ht="60" spans="1:11">
      <c r="A152" s="20">
        <v>146</v>
      </c>
      <c r="B152" s="16" t="s">
        <v>475</v>
      </c>
      <c r="C152" s="16" t="s">
        <v>476</v>
      </c>
      <c r="D152" s="16" t="s">
        <v>477</v>
      </c>
      <c r="E152" s="16" t="s">
        <v>478</v>
      </c>
      <c r="F152" s="17" t="s">
        <v>30</v>
      </c>
      <c r="G152" s="18">
        <v>700</v>
      </c>
      <c r="H152" s="18">
        <f t="shared" si="29"/>
        <v>630</v>
      </c>
      <c r="I152" s="18">
        <f t="shared" si="30"/>
        <v>567</v>
      </c>
      <c r="J152" s="16" t="s">
        <v>472</v>
      </c>
      <c r="K152" s="19" t="s">
        <v>20</v>
      </c>
    </row>
    <row r="153" ht="42" customHeight="1" spans="1:11">
      <c r="A153" s="20">
        <v>147</v>
      </c>
      <c r="B153" s="16" t="s">
        <v>479</v>
      </c>
      <c r="C153" s="16" t="s">
        <v>480</v>
      </c>
      <c r="D153" s="16"/>
      <c r="E153" s="16"/>
      <c r="F153" s="17" t="s">
        <v>30</v>
      </c>
      <c r="G153" s="18">
        <f>G152*0.3</f>
        <v>210</v>
      </c>
      <c r="H153" s="18">
        <f t="shared" si="29"/>
        <v>189</v>
      </c>
      <c r="I153" s="18">
        <f t="shared" si="30"/>
        <v>170.1</v>
      </c>
      <c r="J153" s="16"/>
      <c r="K153" s="19" t="s">
        <v>20</v>
      </c>
    </row>
    <row r="154" ht="60" spans="1:11">
      <c r="A154" s="20">
        <v>148</v>
      </c>
      <c r="B154" s="16" t="s">
        <v>481</v>
      </c>
      <c r="C154" s="16" t="s">
        <v>482</v>
      </c>
      <c r="D154" s="16" t="s">
        <v>483</v>
      </c>
      <c r="E154" s="16" t="s">
        <v>484</v>
      </c>
      <c r="F154" s="17" t="s">
        <v>30</v>
      </c>
      <c r="G154" s="18">
        <v>100</v>
      </c>
      <c r="H154" s="18">
        <f t="shared" si="29"/>
        <v>90</v>
      </c>
      <c r="I154" s="18">
        <f t="shared" si="30"/>
        <v>81</v>
      </c>
      <c r="J154" s="16" t="s">
        <v>485</v>
      </c>
      <c r="K154" s="19" t="s">
        <v>20</v>
      </c>
    </row>
    <row r="155" ht="75" spans="1:11">
      <c r="A155" s="20">
        <v>149</v>
      </c>
      <c r="B155" s="16" t="s">
        <v>486</v>
      </c>
      <c r="C155" s="16" t="s">
        <v>487</v>
      </c>
      <c r="D155" s="16" t="s">
        <v>488</v>
      </c>
      <c r="E155" s="16" t="s">
        <v>489</v>
      </c>
      <c r="F155" s="17" t="s">
        <v>30</v>
      </c>
      <c r="G155" s="18">
        <v>15</v>
      </c>
      <c r="H155" s="18">
        <f t="shared" si="29"/>
        <v>13.5</v>
      </c>
      <c r="I155" s="18">
        <f t="shared" si="30"/>
        <v>12.15</v>
      </c>
      <c r="J155" s="16" t="s">
        <v>472</v>
      </c>
      <c r="K155" s="19" t="s">
        <v>20</v>
      </c>
    </row>
    <row r="156" ht="60" spans="1:11">
      <c r="A156" s="20">
        <v>150</v>
      </c>
      <c r="B156" s="16" t="s">
        <v>490</v>
      </c>
      <c r="C156" s="16" t="s">
        <v>491</v>
      </c>
      <c r="D156" s="16" t="s">
        <v>492</v>
      </c>
      <c r="E156" s="16" t="s">
        <v>124</v>
      </c>
      <c r="F156" s="17" t="s">
        <v>30</v>
      </c>
      <c r="G156" s="18">
        <v>100</v>
      </c>
      <c r="H156" s="18">
        <f t="shared" si="29"/>
        <v>90</v>
      </c>
      <c r="I156" s="18">
        <f t="shared" si="30"/>
        <v>81</v>
      </c>
      <c r="J156" s="16"/>
      <c r="K156" s="19" t="s">
        <v>20</v>
      </c>
    </row>
    <row r="157" ht="35.1" customHeight="1" spans="1:11">
      <c r="A157" s="20">
        <v>151</v>
      </c>
      <c r="B157" s="16" t="s">
        <v>493</v>
      </c>
      <c r="C157" s="16" t="s">
        <v>494</v>
      </c>
      <c r="D157" s="16"/>
      <c r="E157" s="16"/>
      <c r="F157" s="17" t="s">
        <v>30</v>
      </c>
      <c r="G157" s="18">
        <f t="shared" ref="G157:G162" si="31">G156*0.3</f>
        <v>30</v>
      </c>
      <c r="H157" s="18">
        <f t="shared" si="29"/>
        <v>27</v>
      </c>
      <c r="I157" s="18">
        <f t="shared" si="30"/>
        <v>24.3</v>
      </c>
      <c r="J157" s="16"/>
      <c r="K157" s="19" t="s">
        <v>20</v>
      </c>
    </row>
    <row r="158" ht="60" spans="1:11">
      <c r="A158" s="20">
        <v>152</v>
      </c>
      <c r="B158" s="16" t="s">
        <v>495</v>
      </c>
      <c r="C158" s="16" t="s">
        <v>496</v>
      </c>
      <c r="D158" s="16" t="s">
        <v>497</v>
      </c>
      <c r="E158" s="16" t="s">
        <v>498</v>
      </c>
      <c r="F158" s="17" t="s">
        <v>19</v>
      </c>
      <c r="G158" s="18">
        <v>80</v>
      </c>
      <c r="H158" s="18">
        <f t="shared" si="29"/>
        <v>72</v>
      </c>
      <c r="I158" s="18">
        <f t="shared" si="30"/>
        <v>64.8</v>
      </c>
      <c r="J158" s="16" t="s">
        <v>112</v>
      </c>
      <c r="K158" s="19" t="s">
        <v>20</v>
      </c>
    </row>
    <row r="159" ht="33" customHeight="1" spans="1:11">
      <c r="A159" s="20">
        <v>153</v>
      </c>
      <c r="B159" s="16" t="s">
        <v>499</v>
      </c>
      <c r="C159" s="16" t="s">
        <v>500</v>
      </c>
      <c r="D159" s="16"/>
      <c r="E159" s="16"/>
      <c r="F159" s="17" t="s">
        <v>19</v>
      </c>
      <c r="G159" s="18">
        <f t="shared" si="31"/>
        <v>24</v>
      </c>
      <c r="H159" s="18">
        <f t="shared" si="29"/>
        <v>21.6</v>
      </c>
      <c r="I159" s="18">
        <f t="shared" si="30"/>
        <v>19.44</v>
      </c>
      <c r="J159" s="16"/>
      <c r="K159" s="19" t="s">
        <v>20</v>
      </c>
    </row>
    <row r="160" ht="45" customHeight="1" spans="1:11">
      <c r="A160" s="20">
        <v>154</v>
      </c>
      <c r="B160" s="16" t="s">
        <v>501</v>
      </c>
      <c r="C160" s="16" t="s">
        <v>502</v>
      </c>
      <c r="D160" s="16"/>
      <c r="E160" s="16"/>
      <c r="F160" s="17" t="s">
        <v>19</v>
      </c>
      <c r="G160" s="18">
        <v>20</v>
      </c>
      <c r="H160" s="18">
        <f t="shared" si="29"/>
        <v>18</v>
      </c>
      <c r="I160" s="18">
        <f t="shared" si="30"/>
        <v>16.2</v>
      </c>
      <c r="J160" s="16"/>
      <c r="K160" s="19" t="s">
        <v>20</v>
      </c>
    </row>
    <row r="161" ht="75" spans="1:11">
      <c r="A161" s="20">
        <v>155</v>
      </c>
      <c r="B161" s="16" t="s">
        <v>503</v>
      </c>
      <c r="C161" s="16" t="s">
        <v>504</v>
      </c>
      <c r="D161" s="16" t="s">
        <v>505</v>
      </c>
      <c r="E161" s="16" t="s">
        <v>111</v>
      </c>
      <c r="F161" s="17" t="s">
        <v>19</v>
      </c>
      <c r="G161" s="18">
        <v>360</v>
      </c>
      <c r="H161" s="18">
        <f t="shared" si="29"/>
        <v>324</v>
      </c>
      <c r="I161" s="18">
        <f t="shared" si="30"/>
        <v>291.6</v>
      </c>
      <c r="J161" s="16" t="s">
        <v>506</v>
      </c>
      <c r="K161" s="19" t="s">
        <v>20</v>
      </c>
    </row>
    <row r="162" ht="44.1" customHeight="1" spans="1:11">
      <c r="A162" s="20">
        <v>156</v>
      </c>
      <c r="B162" s="16" t="s">
        <v>507</v>
      </c>
      <c r="C162" s="16" t="s">
        <v>508</v>
      </c>
      <c r="D162" s="16"/>
      <c r="E162" s="16"/>
      <c r="F162" s="17" t="s">
        <v>19</v>
      </c>
      <c r="G162" s="18">
        <f t="shared" si="31"/>
        <v>108</v>
      </c>
      <c r="H162" s="18">
        <f t="shared" si="29"/>
        <v>97.2</v>
      </c>
      <c r="I162" s="18">
        <f t="shared" si="30"/>
        <v>87.48</v>
      </c>
      <c r="J162" s="16"/>
      <c r="K162" s="19" t="s">
        <v>20</v>
      </c>
    </row>
    <row r="163" ht="60" spans="1:11">
      <c r="A163" s="20">
        <v>157</v>
      </c>
      <c r="B163" s="16" t="s">
        <v>509</v>
      </c>
      <c r="C163" s="16" t="s">
        <v>510</v>
      </c>
      <c r="D163" s="16" t="s">
        <v>511</v>
      </c>
      <c r="E163" s="16" t="s">
        <v>512</v>
      </c>
      <c r="F163" s="17" t="s">
        <v>513</v>
      </c>
      <c r="G163" s="18">
        <v>1000</v>
      </c>
      <c r="H163" s="18">
        <f t="shared" si="29"/>
        <v>900</v>
      </c>
      <c r="I163" s="18">
        <f t="shared" si="30"/>
        <v>810</v>
      </c>
      <c r="J163" s="16"/>
      <c r="K163" s="19" t="s">
        <v>20</v>
      </c>
    </row>
    <row r="164" ht="30" spans="1:11">
      <c r="A164" s="20">
        <v>158</v>
      </c>
      <c r="B164" s="16" t="s">
        <v>514</v>
      </c>
      <c r="C164" s="16" t="s">
        <v>515</v>
      </c>
      <c r="D164" s="16"/>
      <c r="E164" s="16"/>
      <c r="F164" s="17" t="s">
        <v>513</v>
      </c>
      <c r="G164" s="18">
        <f t="shared" ref="G164:G168" si="32">G163*0.3</f>
        <v>300</v>
      </c>
      <c r="H164" s="18">
        <f t="shared" si="29"/>
        <v>270</v>
      </c>
      <c r="I164" s="18">
        <f t="shared" si="30"/>
        <v>243</v>
      </c>
      <c r="J164" s="16"/>
      <c r="K164" s="19" t="s">
        <v>20</v>
      </c>
    </row>
    <row r="165" ht="60" spans="1:11">
      <c r="A165" s="20">
        <v>159</v>
      </c>
      <c r="B165" s="16" t="s">
        <v>516</v>
      </c>
      <c r="C165" s="16" t="s">
        <v>517</v>
      </c>
      <c r="D165" s="16" t="s">
        <v>518</v>
      </c>
      <c r="E165" s="16" t="s">
        <v>519</v>
      </c>
      <c r="F165" s="17" t="s">
        <v>19</v>
      </c>
      <c r="G165" s="18">
        <v>1800</v>
      </c>
      <c r="H165" s="18">
        <f t="shared" si="29"/>
        <v>1620</v>
      </c>
      <c r="I165" s="18">
        <f t="shared" si="30"/>
        <v>1458</v>
      </c>
      <c r="J165" s="16" t="s">
        <v>520</v>
      </c>
      <c r="K165" s="19" t="s">
        <v>82</v>
      </c>
    </row>
    <row r="166" ht="30" spans="1:11">
      <c r="A166" s="20">
        <v>160</v>
      </c>
      <c r="B166" s="16" t="s">
        <v>521</v>
      </c>
      <c r="C166" s="16" t="s">
        <v>522</v>
      </c>
      <c r="D166" s="16"/>
      <c r="E166" s="16"/>
      <c r="F166" s="17" t="s">
        <v>19</v>
      </c>
      <c r="G166" s="18">
        <f t="shared" si="32"/>
        <v>540</v>
      </c>
      <c r="H166" s="18">
        <f t="shared" si="29"/>
        <v>486</v>
      </c>
      <c r="I166" s="18">
        <f t="shared" si="30"/>
        <v>437.4</v>
      </c>
      <c r="J166" s="16"/>
      <c r="K166" s="19" t="s">
        <v>82</v>
      </c>
    </row>
    <row r="167" ht="60" spans="1:11">
      <c r="A167" s="20">
        <v>161</v>
      </c>
      <c r="B167" s="16" t="s">
        <v>523</v>
      </c>
      <c r="C167" s="16" t="s">
        <v>524</v>
      </c>
      <c r="D167" s="16" t="s">
        <v>525</v>
      </c>
      <c r="E167" s="16" t="s">
        <v>526</v>
      </c>
      <c r="F167" s="17" t="s">
        <v>19</v>
      </c>
      <c r="G167" s="18">
        <v>2000</v>
      </c>
      <c r="H167" s="18">
        <f t="shared" si="29"/>
        <v>1800</v>
      </c>
      <c r="I167" s="18">
        <f t="shared" si="30"/>
        <v>1620</v>
      </c>
      <c r="J167" s="16"/>
      <c r="K167" s="19" t="s">
        <v>82</v>
      </c>
    </row>
    <row r="168" ht="27.95" customHeight="1" spans="1:11">
      <c r="A168" s="20">
        <v>162</v>
      </c>
      <c r="B168" s="16" t="s">
        <v>527</v>
      </c>
      <c r="C168" s="16" t="s">
        <v>528</v>
      </c>
      <c r="D168" s="16"/>
      <c r="E168" s="16"/>
      <c r="F168" s="17" t="s">
        <v>19</v>
      </c>
      <c r="G168" s="18">
        <f t="shared" si="32"/>
        <v>600</v>
      </c>
      <c r="H168" s="18">
        <f t="shared" si="29"/>
        <v>540</v>
      </c>
      <c r="I168" s="18">
        <f t="shared" si="30"/>
        <v>486</v>
      </c>
      <c r="J168" s="16"/>
      <c r="K168" s="19" t="s">
        <v>82</v>
      </c>
    </row>
    <row r="169" ht="60" spans="1:11">
      <c r="A169" s="20">
        <v>163</v>
      </c>
      <c r="B169" s="16" t="s">
        <v>529</v>
      </c>
      <c r="C169" s="16" t="s">
        <v>530</v>
      </c>
      <c r="D169" s="16" t="s">
        <v>531</v>
      </c>
      <c r="E169" s="16" t="s">
        <v>532</v>
      </c>
      <c r="F169" s="17" t="s">
        <v>30</v>
      </c>
      <c r="G169" s="18">
        <v>600</v>
      </c>
      <c r="H169" s="18">
        <f t="shared" si="29"/>
        <v>540</v>
      </c>
      <c r="I169" s="18">
        <f t="shared" si="30"/>
        <v>486</v>
      </c>
      <c r="J169" s="16"/>
      <c r="K169" s="19" t="s">
        <v>20</v>
      </c>
    </row>
    <row r="170" ht="42" customHeight="1" spans="1:11">
      <c r="A170" s="20">
        <v>164</v>
      </c>
      <c r="B170" s="16" t="s">
        <v>533</v>
      </c>
      <c r="C170" s="16" t="s">
        <v>534</v>
      </c>
      <c r="D170" s="16"/>
      <c r="E170" s="16"/>
      <c r="F170" s="17" t="s">
        <v>30</v>
      </c>
      <c r="G170" s="18">
        <f>G169*0.3</f>
        <v>180</v>
      </c>
      <c r="H170" s="18">
        <f t="shared" si="29"/>
        <v>162</v>
      </c>
      <c r="I170" s="18">
        <f t="shared" si="30"/>
        <v>145.8</v>
      </c>
      <c r="J170" s="16"/>
      <c r="K170" s="19" t="s">
        <v>20</v>
      </c>
    </row>
    <row r="171" ht="48" customHeight="1" spans="1:11">
      <c r="A171" s="20">
        <v>165</v>
      </c>
      <c r="B171" s="16" t="s">
        <v>535</v>
      </c>
      <c r="C171" s="16" t="s">
        <v>536</v>
      </c>
      <c r="D171" s="16"/>
      <c r="E171" s="16"/>
      <c r="F171" s="17" t="s">
        <v>30</v>
      </c>
      <c r="G171" s="18">
        <v>600</v>
      </c>
      <c r="H171" s="18">
        <f t="shared" si="29"/>
        <v>540</v>
      </c>
      <c r="I171" s="18">
        <f t="shared" si="30"/>
        <v>486</v>
      </c>
      <c r="J171" s="16"/>
      <c r="K171" s="19" t="s">
        <v>20</v>
      </c>
    </row>
    <row r="172" ht="60" spans="1:11">
      <c r="A172" s="20">
        <v>166</v>
      </c>
      <c r="B172" s="16" t="s">
        <v>537</v>
      </c>
      <c r="C172" s="16" t="s">
        <v>538</v>
      </c>
      <c r="D172" s="16" t="s">
        <v>539</v>
      </c>
      <c r="E172" s="16" t="s">
        <v>540</v>
      </c>
      <c r="F172" s="17" t="s">
        <v>30</v>
      </c>
      <c r="G172" s="18">
        <v>1000</v>
      </c>
      <c r="H172" s="18">
        <f t="shared" si="29"/>
        <v>900</v>
      </c>
      <c r="I172" s="18">
        <f t="shared" si="30"/>
        <v>810</v>
      </c>
      <c r="J172" s="16"/>
      <c r="K172" s="19" t="s">
        <v>20</v>
      </c>
    </row>
    <row r="173" ht="47.1" customHeight="1" spans="1:11">
      <c r="A173" s="20">
        <v>167</v>
      </c>
      <c r="B173" s="16" t="s">
        <v>541</v>
      </c>
      <c r="C173" s="16" t="s">
        <v>542</v>
      </c>
      <c r="D173" s="16"/>
      <c r="E173" s="16"/>
      <c r="F173" s="17" t="s">
        <v>30</v>
      </c>
      <c r="G173" s="18">
        <f t="shared" ref="G173:G178" si="33">G172*0.3</f>
        <v>300</v>
      </c>
      <c r="H173" s="18">
        <f t="shared" si="29"/>
        <v>270</v>
      </c>
      <c r="I173" s="18">
        <f t="shared" si="30"/>
        <v>243</v>
      </c>
      <c r="J173" s="16"/>
      <c r="K173" s="19" t="s">
        <v>20</v>
      </c>
    </row>
    <row r="174" ht="48" customHeight="1" spans="1:11">
      <c r="A174" s="20">
        <v>168</v>
      </c>
      <c r="B174" s="16" t="s">
        <v>543</v>
      </c>
      <c r="C174" s="16" t="s">
        <v>544</v>
      </c>
      <c r="D174" s="16"/>
      <c r="E174" s="16"/>
      <c r="F174" s="17" t="s">
        <v>30</v>
      </c>
      <c r="G174" s="18">
        <v>600</v>
      </c>
      <c r="H174" s="18">
        <f t="shared" si="29"/>
        <v>540</v>
      </c>
      <c r="I174" s="18">
        <f t="shared" si="30"/>
        <v>486</v>
      </c>
      <c r="J174" s="16"/>
      <c r="K174" s="19" t="s">
        <v>20</v>
      </c>
    </row>
    <row r="175" ht="60" spans="1:11">
      <c r="A175" s="20">
        <v>169</v>
      </c>
      <c r="B175" s="16" t="s">
        <v>545</v>
      </c>
      <c r="C175" s="16" t="s">
        <v>546</v>
      </c>
      <c r="D175" s="16" t="s">
        <v>547</v>
      </c>
      <c r="E175" s="16" t="s">
        <v>548</v>
      </c>
      <c r="F175" s="17" t="s">
        <v>19</v>
      </c>
      <c r="G175" s="18">
        <v>800</v>
      </c>
      <c r="H175" s="18">
        <f t="shared" si="29"/>
        <v>720</v>
      </c>
      <c r="I175" s="18">
        <f t="shared" si="30"/>
        <v>648</v>
      </c>
      <c r="J175" s="16"/>
      <c r="K175" s="19" t="s">
        <v>20</v>
      </c>
    </row>
    <row r="176" ht="36.95" customHeight="1" spans="1:11">
      <c r="A176" s="20">
        <v>170</v>
      </c>
      <c r="B176" s="16" t="s">
        <v>549</v>
      </c>
      <c r="C176" s="16" t="s">
        <v>550</v>
      </c>
      <c r="D176" s="16"/>
      <c r="E176" s="16"/>
      <c r="F176" s="17" t="s">
        <v>19</v>
      </c>
      <c r="G176" s="18">
        <f t="shared" si="33"/>
        <v>240</v>
      </c>
      <c r="H176" s="18">
        <f t="shared" ref="H176:H207" si="34">SUM(G176*0.9)</f>
        <v>216</v>
      </c>
      <c r="I176" s="18">
        <f t="shared" ref="I176:I207" si="35">SUM(H176*0.9)</f>
        <v>194.4</v>
      </c>
      <c r="J176" s="16"/>
      <c r="K176" s="19" t="s">
        <v>20</v>
      </c>
    </row>
    <row r="177" ht="60" spans="1:11">
      <c r="A177" s="20">
        <v>171</v>
      </c>
      <c r="B177" s="16" t="s">
        <v>551</v>
      </c>
      <c r="C177" s="16" t="s">
        <v>552</v>
      </c>
      <c r="D177" s="16" t="s">
        <v>553</v>
      </c>
      <c r="E177" s="16" t="s">
        <v>554</v>
      </c>
      <c r="F177" s="17" t="s">
        <v>19</v>
      </c>
      <c r="G177" s="18">
        <v>1300</v>
      </c>
      <c r="H177" s="18">
        <f t="shared" si="34"/>
        <v>1170</v>
      </c>
      <c r="I177" s="18">
        <f t="shared" si="35"/>
        <v>1053</v>
      </c>
      <c r="J177" s="16"/>
      <c r="K177" s="19" t="s">
        <v>20</v>
      </c>
    </row>
    <row r="178" ht="45.95" customHeight="1" spans="1:11">
      <c r="A178" s="20">
        <v>172</v>
      </c>
      <c r="B178" s="16" t="s">
        <v>555</v>
      </c>
      <c r="C178" s="16" t="s">
        <v>556</v>
      </c>
      <c r="D178" s="16"/>
      <c r="E178" s="16"/>
      <c r="F178" s="17" t="s">
        <v>19</v>
      </c>
      <c r="G178" s="18">
        <f t="shared" si="33"/>
        <v>390</v>
      </c>
      <c r="H178" s="18">
        <f t="shared" si="34"/>
        <v>351</v>
      </c>
      <c r="I178" s="18">
        <f t="shared" si="35"/>
        <v>315.9</v>
      </c>
      <c r="J178" s="16"/>
      <c r="K178" s="19" t="s">
        <v>20</v>
      </c>
    </row>
    <row r="179" ht="41.1" customHeight="1" spans="1:11">
      <c r="A179" s="20">
        <v>173</v>
      </c>
      <c r="B179" s="16" t="s">
        <v>557</v>
      </c>
      <c r="C179" s="16" t="s">
        <v>558</v>
      </c>
      <c r="D179" s="16"/>
      <c r="E179" s="16"/>
      <c r="F179" s="17" t="s">
        <v>19</v>
      </c>
      <c r="G179" s="18">
        <v>500</v>
      </c>
      <c r="H179" s="18">
        <f t="shared" si="34"/>
        <v>450</v>
      </c>
      <c r="I179" s="18">
        <f t="shared" si="35"/>
        <v>405</v>
      </c>
      <c r="J179" s="16"/>
      <c r="K179" s="19" t="s">
        <v>20</v>
      </c>
    </row>
    <row r="180" ht="60" spans="1:11">
      <c r="A180" s="20">
        <v>174</v>
      </c>
      <c r="B180" s="16" t="s">
        <v>559</v>
      </c>
      <c r="C180" s="16" t="s">
        <v>560</v>
      </c>
      <c r="D180" s="16" t="s">
        <v>561</v>
      </c>
      <c r="E180" s="16" t="s">
        <v>562</v>
      </c>
      <c r="F180" s="17" t="s">
        <v>19</v>
      </c>
      <c r="G180" s="18">
        <v>400</v>
      </c>
      <c r="H180" s="18">
        <f t="shared" si="34"/>
        <v>360</v>
      </c>
      <c r="I180" s="18">
        <f t="shared" si="35"/>
        <v>324</v>
      </c>
      <c r="J180" s="16"/>
      <c r="K180" s="19" t="s">
        <v>20</v>
      </c>
    </row>
    <row r="181" ht="45" spans="1:11">
      <c r="A181" s="20">
        <v>175</v>
      </c>
      <c r="B181" s="16" t="s">
        <v>563</v>
      </c>
      <c r="C181" s="16" t="s">
        <v>564</v>
      </c>
      <c r="D181" s="16"/>
      <c r="E181" s="16"/>
      <c r="F181" s="17" t="s">
        <v>19</v>
      </c>
      <c r="G181" s="18">
        <f t="shared" ref="G181:G185" si="36">G180*0.3</f>
        <v>120</v>
      </c>
      <c r="H181" s="18">
        <f t="shared" si="34"/>
        <v>108</v>
      </c>
      <c r="I181" s="18">
        <f t="shared" si="35"/>
        <v>97.2</v>
      </c>
      <c r="J181" s="16"/>
      <c r="K181" s="19" t="s">
        <v>20</v>
      </c>
    </row>
    <row r="182" ht="60" spans="1:11">
      <c r="A182" s="20">
        <v>176</v>
      </c>
      <c r="B182" s="16" t="s">
        <v>565</v>
      </c>
      <c r="C182" s="16" t="s">
        <v>566</v>
      </c>
      <c r="D182" s="16" t="s">
        <v>567</v>
      </c>
      <c r="E182" s="16" t="s">
        <v>568</v>
      </c>
      <c r="F182" s="17" t="s">
        <v>19</v>
      </c>
      <c r="G182" s="18">
        <v>1500</v>
      </c>
      <c r="H182" s="18">
        <f t="shared" si="34"/>
        <v>1350</v>
      </c>
      <c r="I182" s="18">
        <f t="shared" si="35"/>
        <v>1215</v>
      </c>
      <c r="J182" s="16"/>
      <c r="K182" s="19" t="s">
        <v>20</v>
      </c>
    </row>
    <row r="183" ht="30" customHeight="1" spans="1:11">
      <c r="A183" s="20">
        <v>177</v>
      </c>
      <c r="B183" s="16" t="s">
        <v>569</v>
      </c>
      <c r="C183" s="16" t="s">
        <v>570</v>
      </c>
      <c r="D183" s="16"/>
      <c r="E183" s="16"/>
      <c r="F183" s="17" t="s">
        <v>19</v>
      </c>
      <c r="G183" s="18">
        <f t="shared" si="36"/>
        <v>450</v>
      </c>
      <c r="H183" s="18">
        <f t="shared" si="34"/>
        <v>405</v>
      </c>
      <c r="I183" s="18">
        <f t="shared" si="35"/>
        <v>364.5</v>
      </c>
      <c r="J183" s="16"/>
      <c r="K183" s="19" t="s">
        <v>20</v>
      </c>
    </row>
    <row r="184" ht="60" spans="1:11">
      <c r="A184" s="20">
        <v>178</v>
      </c>
      <c r="B184" s="16" t="s">
        <v>571</v>
      </c>
      <c r="C184" s="16" t="s">
        <v>572</v>
      </c>
      <c r="D184" s="16" t="s">
        <v>573</v>
      </c>
      <c r="E184" s="16" t="s">
        <v>574</v>
      </c>
      <c r="F184" s="17" t="s">
        <v>575</v>
      </c>
      <c r="G184" s="18">
        <v>1000</v>
      </c>
      <c r="H184" s="18">
        <f t="shared" si="34"/>
        <v>900</v>
      </c>
      <c r="I184" s="18">
        <f t="shared" si="35"/>
        <v>810</v>
      </c>
      <c r="J184" s="16" t="s">
        <v>576</v>
      </c>
      <c r="K184" s="19" t="s">
        <v>20</v>
      </c>
    </row>
    <row r="185" ht="41.1" customHeight="1" spans="1:11">
      <c r="A185" s="20">
        <v>179</v>
      </c>
      <c r="B185" s="16" t="s">
        <v>577</v>
      </c>
      <c r="C185" s="16" t="s">
        <v>578</v>
      </c>
      <c r="D185" s="16"/>
      <c r="E185" s="16"/>
      <c r="F185" s="17" t="s">
        <v>575</v>
      </c>
      <c r="G185" s="18">
        <f t="shared" si="36"/>
        <v>300</v>
      </c>
      <c r="H185" s="18">
        <f t="shared" si="34"/>
        <v>270</v>
      </c>
      <c r="I185" s="18">
        <f t="shared" si="35"/>
        <v>243</v>
      </c>
      <c r="J185" s="16"/>
      <c r="K185" s="19" t="s">
        <v>20</v>
      </c>
    </row>
    <row r="186" ht="60" spans="1:11">
      <c r="A186" s="20">
        <v>180</v>
      </c>
      <c r="B186" s="16" t="s">
        <v>579</v>
      </c>
      <c r="C186" s="16" t="s">
        <v>580</v>
      </c>
      <c r="D186" s="16" t="s">
        <v>581</v>
      </c>
      <c r="E186" s="16" t="s">
        <v>582</v>
      </c>
      <c r="F186" s="17" t="s">
        <v>19</v>
      </c>
      <c r="G186" s="18">
        <v>1000</v>
      </c>
      <c r="H186" s="18">
        <f t="shared" si="34"/>
        <v>900</v>
      </c>
      <c r="I186" s="18">
        <f t="shared" si="35"/>
        <v>810</v>
      </c>
      <c r="J186" s="16"/>
      <c r="K186" s="19" t="s">
        <v>82</v>
      </c>
    </row>
    <row r="187" ht="27" customHeight="1" spans="1:11">
      <c r="A187" s="20">
        <v>181</v>
      </c>
      <c r="B187" s="16" t="s">
        <v>583</v>
      </c>
      <c r="C187" s="16" t="s">
        <v>584</v>
      </c>
      <c r="D187" s="16"/>
      <c r="E187" s="16"/>
      <c r="F187" s="17" t="s">
        <v>19</v>
      </c>
      <c r="G187" s="18">
        <f t="shared" ref="G187:G191" si="37">G186*0.3</f>
        <v>300</v>
      </c>
      <c r="H187" s="18">
        <f t="shared" si="34"/>
        <v>270</v>
      </c>
      <c r="I187" s="18">
        <f t="shared" si="35"/>
        <v>243</v>
      </c>
      <c r="J187" s="16"/>
      <c r="K187" s="19" t="s">
        <v>82</v>
      </c>
    </row>
    <row r="188" ht="75" spans="1:11">
      <c r="A188" s="20">
        <v>182</v>
      </c>
      <c r="B188" s="16" t="s">
        <v>585</v>
      </c>
      <c r="C188" s="16" t="s">
        <v>586</v>
      </c>
      <c r="D188" s="16" t="s">
        <v>587</v>
      </c>
      <c r="E188" s="16" t="s">
        <v>588</v>
      </c>
      <c r="F188" s="17" t="s">
        <v>30</v>
      </c>
      <c r="G188" s="18">
        <v>500</v>
      </c>
      <c r="H188" s="18">
        <f t="shared" si="34"/>
        <v>450</v>
      </c>
      <c r="I188" s="18">
        <f t="shared" si="35"/>
        <v>405</v>
      </c>
      <c r="J188" s="16"/>
      <c r="K188" s="19" t="s">
        <v>20</v>
      </c>
    </row>
    <row r="189" ht="36.95" customHeight="1" spans="1:11">
      <c r="A189" s="20">
        <v>183</v>
      </c>
      <c r="B189" s="16" t="s">
        <v>589</v>
      </c>
      <c r="C189" s="16" t="s">
        <v>590</v>
      </c>
      <c r="D189" s="16"/>
      <c r="E189" s="16"/>
      <c r="F189" s="17" t="s">
        <v>30</v>
      </c>
      <c r="G189" s="18">
        <f t="shared" si="37"/>
        <v>150</v>
      </c>
      <c r="H189" s="18">
        <f t="shared" si="34"/>
        <v>135</v>
      </c>
      <c r="I189" s="18">
        <f t="shared" si="35"/>
        <v>121.5</v>
      </c>
      <c r="J189" s="16"/>
      <c r="K189" s="19" t="s">
        <v>20</v>
      </c>
    </row>
    <row r="190" ht="75" spans="1:11">
      <c r="A190" s="20">
        <v>184</v>
      </c>
      <c r="B190" s="16" t="s">
        <v>591</v>
      </c>
      <c r="C190" s="16" t="s">
        <v>592</v>
      </c>
      <c r="D190" s="16" t="s">
        <v>593</v>
      </c>
      <c r="E190" s="16" t="s">
        <v>588</v>
      </c>
      <c r="F190" s="17" t="s">
        <v>30</v>
      </c>
      <c r="G190" s="18">
        <v>1400</v>
      </c>
      <c r="H190" s="18">
        <f t="shared" si="34"/>
        <v>1260</v>
      </c>
      <c r="I190" s="18">
        <f t="shared" si="35"/>
        <v>1134</v>
      </c>
      <c r="J190" s="16"/>
      <c r="K190" s="19" t="s">
        <v>20</v>
      </c>
    </row>
    <row r="191" ht="30" customHeight="1" spans="1:11">
      <c r="A191" s="20">
        <v>185</v>
      </c>
      <c r="B191" s="16" t="s">
        <v>594</v>
      </c>
      <c r="C191" s="16" t="s">
        <v>595</v>
      </c>
      <c r="D191" s="16"/>
      <c r="E191" s="16"/>
      <c r="F191" s="17" t="s">
        <v>30</v>
      </c>
      <c r="G191" s="18">
        <f t="shared" si="37"/>
        <v>420</v>
      </c>
      <c r="H191" s="18">
        <f t="shared" si="34"/>
        <v>378</v>
      </c>
      <c r="I191" s="18">
        <f t="shared" si="35"/>
        <v>340.2</v>
      </c>
      <c r="J191" s="16"/>
      <c r="K191" s="19" t="s">
        <v>20</v>
      </c>
    </row>
    <row r="192" ht="42.95" customHeight="1" spans="1:11">
      <c r="A192" s="20">
        <v>186</v>
      </c>
      <c r="B192" s="16" t="s">
        <v>596</v>
      </c>
      <c r="C192" s="16" t="s">
        <v>597</v>
      </c>
      <c r="D192" s="16"/>
      <c r="E192" s="16"/>
      <c r="F192" s="17" t="s">
        <v>30</v>
      </c>
      <c r="G192" s="18">
        <v>500</v>
      </c>
      <c r="H192" s="18">
        <f t="shared" si="34"/>
        <v>450</v>
      </c>
      <c r="I192" s="18">
        <f t="shared" si="35"/>
        <v>405</v>
      </c>
      <c r="J192" s="16"/>
      <c r="K192" s="19" t="s">
        <v>20</v>
      </c>
    </row>
    <row r="193" ht="75" spans="1:11">
      <c r="A193" s="20">
        <v>187</v>
      </c>
      <c r="B193" s="16" t="s">
        <v>598</v>
      </c>
      <c r="C193" s="16" t="s">
        <v>599</v>
      </c>
      <c r="D193" s="16" t="s">
        <v>600</v>
      </c>
      <c r="E193" s="16" t="s">
        <v>588</v>
      </c>
      <c r="F193" s="17" t="s">
        <v>19</v>
      </c>
      <c r="G193" s="18">
        <v>600</v>
      </c>
      <c r="H193" s="18">
        <f t="shared" si="34"/>
        <v>540</v>
      </c>
      <c r="I193" s="18">
        <f t="shared" si="35"/>
        <v>486</v>
      </c>
      <c r="J193" s="16" t="s">
        <v>601</v>
      </c>
      <c r="K193" s="19" t="s">
        <v>20</v>
      </c>
    </row>
    <row r="194" ht="36.95" customHeight="1" spans="1:11">
      <c r="A194" s="20">
        <v>188</v>
      </c>
      <c r="B194" s="16" t="s">
        <v>602</v>
      </c>
      <c r="C194" s="16" t="s">
        <v>603</v>
      </c>
      <c r="D194" s="16"/>
      <c r="E194" s="16"/>
      <c r="F194" s="17" t="s">
        <v>19</v>
      </c>
      <c r="G194" s="18">
        <f t="shared" ref="G194:G199" si="38">G193*0.3</f>
        <v>180</v>
      </c>
      <c r="H194" s="18">
        <f t="shared" si="34"/>
        <v>162</v>
      </c>
      <c r="I194" s="18">
        <f t="shared" si="35"/>
        <v>145.8</v>
      </c>
      <c r="J194" s="16"/>
      <c r="K194" s="19" t="s">
        <v>20</v>
      </c>
    </row>
    <row r="195" ht="75" spans="1:11">
      <c r="A195" s="20">
        <v>189</v>
      </c>
      <c r="B195" s="16" t="s">
        <v>604</v>
      </c>
      <c r="C195" s="16" t="s">
        <v>605</v>
      </c>
      <c r="D195" s="16" t="s">
        <v>606</v>
      </c>
      <c r="E195" s="16" t="s">
        <v>607</v>
      </c>
      <c r="F195" s="17" t="s">
        <v>19</v>
      </c>
      <c r="G195" s="18">
        <v>1800</v>
      </c>
      <c r="H195" s="18">
        <f t="shared" si="34"/>
        <v>1620</v>
      </c>
      <c r="I195" s="18">
        <f t="shared" si="35"/>
        <v>1458</v>
      </c>
      <c r="J195" s="16" t="s">
        <v>608</v>
      </c>
      <c r="K195" s="19" t="s">
        <v>20</v>
      </c>
    </row>
    <row r="196" ht="45" spans="1:11">
      <c r="A196" s="20">
        <v>190</v>
      </c>
      <c r="B196" s="16" t="s">
        <v>609</v>
      </c>
      <c r="C196" s="16" t="s">
        <v>610</v>
      </c>
      <c r="D196" s="16"/>
      <c r="E196" s="16"/>
      <c r="F196" s="17" t="s">
        <v>19</v>
      </c>
      <c r="G196" s="18">
        <f t="shared" si="38"/>
        <v>540</v>
      </c>
      <c r="H196" s="18">
        <f t="shared" si="34"/>
        <v>486</v>
      </c>
      <c r="I196" s="18">
        <f t="shared" si="35"/>
        <v>437.4</v>
      </c>
      <c r="J196" s="16"/>
      <c r="K196" s="19" t="s">
        <v>20</v>
      </c>
    </row>
    <row r="197" ht="45" spans="1:11">
      <c r="A197" s="20">
        <v>191</v>
      </c>
      <c r="B197" s="16" t="s">
        <v>611</v>
      </c>
      <c r="C197" s="16" t="s">
        <v>612</v>
      </c>
      <c r="D197" s="16"/>
      <c r="E197" s="16"/>
      <c r="F197" s="17" t="s">
        <v>19</v>
      </c>
      <c r="G197" s="18">
        <v>500</v>
      </c>
      <c r="H197" s="18">
        <f t="shared" si="34"/>
        <v>450</v>
      </c>
      <c r="I197" s="18">
        <f t="shared" si="35"/>
        <v>405</v>
      </c>
      <c r="J197" s="16"/>
      <c r="K197" s="19" t="s">
        <v>20</v>
      </c>
    </row>
    <row r="198" ht="90" spans="1:11">
      <c r="A198" s="20">
        <v>192</v>
      </c>
      <c r="B198" s="16" t="s">
        <v>613</v>
      </c>
      <c r="C198" s="16" t="s">
        <v>614</v>
      </c>
      <c r="D198" s="16" t="s">
        <v>615</v>
      </c>
      <c r="E198" s="16" t="s">
        <v>616</v>
      </c>
      <c r="F198" s="17" t="s">
        <v>19</v>
      </c>
      <c r="G198" s="18">
        <v>2200</v>
      </c>
      <c r="H198" s="18">
        <f t="shared" si="34"/>
        <v>1980</v>
      </c>
      <c r="I198" s="18">
        <f t="shared" si="35"/>
        <v>1782</v>
      </c>
      <c r="J198" s="16" t="s">
        <v>617</v>
      </c>
      <c r="K198" s="19" t="s">
        <v>20</v>
      </c>
    </row>
    <row r="199" ht="45" spans="1:11">
      <c r="A199" s="20">
        <v>193</v>
      </c>
      <c r="B199" s="16" t="s">
        <v>618</v>
      </c>
      <c r="C199" s="16" t="s">
        <v>619</v>
      </c>
      <c r="D199" s="16"/>
      <c r="E199" s="16"/>
      <c r="F199" s="17" t="s">
        <v>19</v>
      </c>
      <c r="G199" s="18">
        <f t="shared" si="38"/>
        <v>660</v>
      </c>
      <c r="H199" s="18">
        <f t="shared" si="34"/>
        <v>594</v>
      </c>
      <c r="I199" s="18">
        <f t="shared" si="35"/>
        <v>534.6</v>
      </c>
      <c r="J199" s="16"/>
      <c r="K199" s="19" t="s">
        <v>20</v>
      </c>
    </row>
    <row r="200" ht="45" spans="1:11">
      <c r="A200" s="20">
        <v>194</v>
      </c>
      <c r="B200" s="16" t="s">
        <v>620</v>
      </c>
      <c r="C200" s="16" t="s">
        <v>621</v>
      </c>
      <c r="D200" s="16"/>
      <c r="E200" s="16"/>
      <c r="F200" s="17" t="s">
        <v>19</v>
      </c>
      <c r="G200" s="18">
        <v>500</v>
      </c>
      <c r="H200" s="18">
        <f t="shared" si="34"/>
        <v>450</v>
      </c>
      <c r="I200" s="18">
        <f t="shared" si="35"/>
        <v>405</v>
      </c>
      <c r="J200" s="16"/>
      <c r="K200" s="19" t="s">
        <v>20</v>
      </c>
    </row>
    <row r="201" ht="75" spans="1:11">
      <c r="A201" s="20">
        <v>195</v>
      </c>
      <c r="B201" s="16" t="s">
        <v>622</v>
      </c>
      <c r="C201" s="16" t="s">
        <v>623</v>
      </c>
      <c r="D201" s="16" t="s">
        <v>624</v>
      </c>
      <c r="E201" s="16" t="s">
        <v>616</v>
      </c>
      <c r="F201" s="17" t="s">
        <v>19</v>
      </c>
      <c r="G201" s="18">
        <v>1400</v>
      </c>
      <c r="H201" s="18">
        <f t="shared" si="34"/>
        <v>1260</v>
      </c>
      <c r="I201" s="18">
        <f t="shared" si="35"/>
        <v>1134</v>
      </c>
      <c r="J201" s="16"/>
      <c r="K201" s="19" t="s">
        <v>20</v>
      </c>
    </row>
    <row r="202" ht="36.95" customHeight="1" spans="1:11">
      <c r="A202" s="20">
        <v>196</v>
      </c>
      <c r="B202" s="16" t="s">
        <v>625</v>
      </c>
      <c r="C202" s="16" t="s">
        <v>626</v>
      </c>
      <c r="D202" s="16"/>
      <c r="E202" s="16"/>
      <c r="F202" s="17" t="s">
        <v>19</v>
      </c>
      <c r="G202" s="18">
        <f t="shared" ref="G202:G207" si="39">G201*0.3</f>
        <v>420</v>
      </c>
      <c r="H202" s="18">
        <f t="shared" si="34"/>
        <v>378</v>
      </c>
      <c r="I202" s="18">
        <f t="shared" si="35"/>
        <v>340.2</v>
      </c>
      <c r="J202" s="16"/>
      <c r="K202" s="19" t="s">
        <v>20</v>
      </c>
    </row>
    <row r="203" ht="75" spans="1:11">
      <c r="A203" s="20">
        <v>197</v>
      </c>
      <c r="B203" s="16" t="s">
        <v>627</v>
      </c>
      <c r="C203" s="16" t="s">
        <v>628</v>
      </c>
      <c r="D203" s="16" t="s">
        <v>629</v>
      </c>
      <c r="E203" s="16" t="s">
        <v>616</v>
      </c>
      <c r="F203" s="17" t="s">
        <v>19</v>
      </c>
      <c r="G203" s="18">
        <v>1800</v>
      </c>
      <c r="H203" s="18">
        <f t="shared" si="34"/>
        <v>1620</v>
      </c>
      <c r="I203" s="18">
        <f t="shared" si="35"/>
        <v>1458</v>
      </c>
      <c r="J203" s="16"/>
      <c r="K203" s="19" t="s">
        <v>20</v>
      </c>
    </row>
    <row r="204" ht="45" spans="1:11">
      <c r="A204" s="20">
        <v>198</v>
      </c>
      <c r="B204" s="16" t="s">
        <v>630</v>
      </c>
      <c r="C204" s="16" t="s">
        <v>631</v>
      </c>
      <c r="D204" s="16"/>
      <c r="E204" s="16"/>
      <c r="F204" s="17" t="s">
        <v>19</v>
      </c>
      <c r="G204" s="18">
        <f t="shared" si="39"/>
        <v>540</v>
      </c>
      <c r="H204" s="18">
        <f t="shared" si="34"/>
        <v>486</v>
      </c>
      <c r="I204" s="18">
        <f t="shared" si="35"/>
        <v>437.4</v>
      </c>
      <c r="J204" s="16"/>
      <c r="K204" s="19" t="s">
        <v>20</v>
      </c>
    </row>
    <row r="205" ht="45" spans="1:11">
      <c r="A205" s="20">
        <v>199</v>
      </c>
      <c r="B205" s="16" t="s">
        <v>632</v>
      </c>
      <c r="C205" s="16" t="s">
        <v>633</v>
      </c>
      <c r="D205" s="16"/>
      <c r="E205" s="16"/>
      <c r="F205" s="17" t="s">
        <v>19</v>
      </c>
      <c r="G205" s="18">
        <v>500</v>
      </c>
      <c r="H205" s="18">
        <f t="shared" si="34"/>
        <v>450</v>
      </c>
      <c r="I205" s="18">
        <f t="shared" si="35"/>
        <v>405</v>
      </c>
      <c r="J205" s="16"/>
      <c r="K205" s="19" t="s">
        <v>20</v>
      </c>
    </row>
    <row r="206" ht="75" spans="1:11">
      <c r="A206" s="20">
        <v>200</v>
      </c>
      <c r="B206" s="16" t="s">
        <v>634</v>
      </c>
      <c r="C206" s="16" t="s">
        <v>635</v>
      </c>
      <c r="D206" s="16" t="s">
        <v>636</v>
      </c>
      <c r="E206" s="16" t="s">
        <v>616</v>
      </c>
      <c r="F206" s="17" t="s">
        <v>19</v>
      </c>
      <c r="G206" s="18">
        <v>2500</v>
      </c>
      <c r="H206" s="18">
        <f t="shared" si="34"/>
        <v>2250</v>
      </c>
      <c r="I206" s="18">
        <f t="shared" si="35"/>
        <v>2025</v>
      </c>
      <c r="J206" s="16" t="s">
        <v>637</v>
      </c>
      <c r="K206" s="19" t="s">
        <v>20</v>
      </c>
    </row>
    <row r="207" ht="45" spans="1:11">
      <c r="A207" s="20">
        <v>201</v>
      </c>
      <c r="B207" s="16" t="s">
        <v>638</v>
      </c>
      <c r="C207" s="16" t="s">
        <v>639</v>
      </c>
      <c r="D207" s="16"/>
      <c r="E207" s="16"/>
      <c r="F207" s="17" t="s">
        <v>19</v>
      </c>
      <c r="G207" s="18">
        <f t="shared" si="39"/>
        <v>750</v>
      </c>
      <c r="H207" s="18">
        <f t="shared" si="34"/>
        <v>675</v>
      </c>
      <c r="I207" s="18">
        <f t="shared" si="35"/>
        <v>607.5</v>
      </c>
      <c r="J207" s="16"/>
      <c r="K207" s="19" t="s">
        <v>20</v>
      </c>
    </row>
    <row r="208" ht="45" spans="1:11">
      <c r="A208" s="20">
        <v>202</v>
      </c>
      <c r="B208" s="16" t="s">
        <v>640</v>
      </c>
      <c r="C208" s="16" t="s">
        <v>641</v>
      </c>
      <c r="D208" s="16"/>
      <c r="E208" s="16"/>
      <c r="F208" s="17" t="s">
        <v>19</v>
      </c>
      <c r="G208" s="18">
        <v>500</v>
      </c>
      <c r="H208" s="18">
        <f t="shared" ref="H208:H234" si="40">SUM(G208*0.9)</f>
        <v>450</v>
      </c>
      <c r="I208" s="18">
        <f t="shared" ref="I208:I234" si="41">SUM(H208*0.9)</f>
        <v>405</v>
      </c>
      <c r="J208" s="16"/>
      <c r="K208" s="19" t="s">
        <v>20</v>
      </c>
    </row>
    <row r="209" ht="75" spans="1:11">
      <c r="A209" s="20">
        <v>203</v>
      </c>
      <c r="B209" s="16" t="s">
        <v>642</v>
      </c>
      <c r="C209" s="16" t="s">
        <v>643</v>
      </c>
      <c r="D209" s="16" t="s">
        <v>644</v>
      </c>
      <c r="E209" s="16" t="s">
        <v>645</v>
      </c>
      <c r="F209" s="17" t="s">
        <v>646</v>
      </c>
      <c r="G209" s="18">
        <v>600</v>
      </c>
      <c r="H209" s="18">
        <f t="shared" si="40"/>
        <v>540</v>
      </c>
      <c r="I209" s="18">
        <f t="shared" si="41"/>
        <v>486</v>
      </c>
      <c r="J209" s="16" t="s">
        <v>647</v>
      </c>
      <c r="K209" s="19" t="s">
        <v>20</v>
      </c>
    </row>
    <row r="210" ht="39" customHeight="1" spans="1:11">
      <c r="A210" s="20">
        <v>204</v>
      </c>
      <c r="B210" s="16" t="s">
        <v>648</v>
      </c>
      <c r="C210" s="16" t="s">
        <v>649</v>
      </c>
      <c r="D210" s="16"/>
      <c r="E210" s="16"/>
      <c r="F210" s="17" t="s">
        <v>646</v>
      </c>
      <c r="G210" s="18">
        <f>G209*0.3</f>
        <v>180</v>
      </c>
      <c r="H210" s="18">
        <f t="shared" si="40"/>
        <v>162</v>
      </c>
      <c r="I210" s="18">
        <f t="shared" si="41"/>
        <v>145.8</v>
      </c>
      <c r="J210" s="16"/>
      <c r="K210" s="19" t="s">
        <v>20</v>
      </c>
    </row>
    <row r="211" ht="158.1" customHeight="1" spans="1:11">
      <c r="A211" s="20">
        <v>205</v>
      </c>
      <c r="B211" s="21" t="s">
        <v>650</v>
      </c>
      <c r="C211" s="21" t="s">
        <v>651</v>
      </c>
      <c r="D211" s="21" t="s">
        <v>652</v>
      </c>
      <c r="E211" s="21" t="s">
        <v>645</v>
      </c>
      <c r="F211" s="22" t="s">
        <v>646</v>
      </c>
      <c r="G211" s="18">
        <v>3200</v>
      </c>
      <c r="H211" s="18">
        <f t="shared" si="40"/>
        <v>2880</v>
      </c>
      <c r="I211" s="18">
        <f t="shared" si="41"/>
        <v>2592</v>
      </c>
      <c r="J211" s="21" t="s">
        <v>653</v>
      </c>
      <c r="K211" s="19" t="s">
        <v>20</v>
      </c>
    </row>
    <row r="212" ht="45" customHeight="1" spans="1:11">
      <c r="A212" s="20">
        <v>206</v>
      </c>
      <c r="B212" s="21" t="s">
        <v>654</v>
      </c>
      <c r="C212" s="21" t="s">
        <v>655</v>
      </c>
      <c r="D212" s="21"/>
      <c r="E212" s="21"/>
      <c r="F212" s="22" t="s">
        <v>646</v>
      </c>
      <c r="G212" s="18">
        <f>G211*0.3</f>
        <v>960</v>
      </c>
      <c r="H212" s="18">
        <f t="shared" si="40"/>
        <v>864</v>
      </c>
      <c r="I212" s="18">
        <f t="shared" si="41"/>
        <v>777.6</v>
      </c>
      <c r="J212" s="21"/>
      <c r="K212" s="19" t="s">
        <v>20</v>
      </c>
    </row>
    <row r="213" ht="75" spans="1:11">
      <c r="A213" s="20">
        <v>207</v>
      </c>
      <c r="B213" s="16" t="s">
        <v>656</v>
      </c>
      <c r="C213" s="16" t="s">
        <v>657</v>
      </c>
      <c r="D213" s="16" t="s">
        <v>658</v>
      </c>
      <c r="E213" s="16" t="s">
        <v>659</v>
      </c>
      <c r="F213" s="17" t="s">
        <v>19</v>
      </c>
      <c r="G213" s="18">
        <v>900</v>
      </c>
      <c r="H213" s="18">
        <f t="shared" si="40"/>
        <v>810</v>
      </c>
      <c r="I213" s="18">
        <f t="shared" si="41"/>
        <v>729</v>
      </c>
      <c r="J213" s="16"/>
      <c r="K213" s="19" t="s">
        <v>20</v>
      </c>
    </row>
    <row r="214" ht="48" customHeight="1" spans="1:11">
      <c r="A214" s="20">
        <v>208</v>
      </c>
      <c r="B214" s="16" t="s">
        <v>660</v>
      </c>
      <c r="C214" s="16" t="s">
        <v>661</v>
      </c>
      <c r="D214" s="16"/>
      <c r="E214" s="16"/>
      <c r="F214" s="17" t="s">
        <v>19</v>
      </c>
      <c r="G214" s="18">
        <f t="shared" ref="G214:G218" si="42">G213*0.3</f>
        <v>270</v>
      </c>
      <c r="H214" s="18">
        <f t="shared" si="40"/>
        <v>243</v>
      </c>
      <c r="I214" s="18">
        <f t="shared" si="41"/>
        <v>218.7</v>
      </c>
      <c r="J214" s="16"/>
      <c r="K214" s="19" t="s">
        <v>20</v>
      </c>
    </row>
    <row r="215" ht="60" spans="1:11">
      <c r="A215" s="20">
        <v>209</v>
      </c>
      <c r="B215" s="16" t="s">
        <v>662</v>
      </c>
      <c r="C215" s="16" t="s">
        <v>663</v>
      </c>
      <c r="D215" s="16" t="s">
        <v>664</v>
      </c>
      <c r="E215" s="16" t="s">
        <v>665</v>
      </c>
      <c r="F215" s="17" t="s">
        <v>19</v>
      </c>
      <c r="G215" s="18">
        <v>300</v>
      </c>
      <c r="H215" s="18">
        <f t="shared" si="40"/>
        <v>270</v>
      </c>
      <c r="I215" s="18">
        <f t="shared" si="41"/>
        <v>243</v>
      </c>
      <c r="J215" s="16"/>
      <c r="K215" s="19" t="s">
        <v>20</v>
      </c>
    </row>
    <row r="216" ht="45" spans="1:11">
      <c r="A216" s="20">
        <v>210</v>
      </c>
      <c r="B216" s="16" t="s">
        <v>666</v>
      </c>
      <c r="C216" s="16" t="s">
        <v>667</v>
      </c>
      <c r="D216" s="16"/>
      <c r="E216" s="16"/>
      <c r="F216" s="17" t="s">
        <v>19</v>
      </c>
      <c r="G216" s="18">
        <f t="shared" si="42"/>
        <v>90</v>
      </c>
      <c r="H216" s="18">
        <f t="shared" si="40"/>
        <v>81</v>
      </c>
      <c r="I216" s="18">
        <f t="shared" si="41"/>
        <v>72.9</v>
      </c>
      <c r="J216" s="16"/>
      <c r="K216" s="19" t="s">
        <v>20</v>
      </c>
    </row>
    <row r="217" ht="75" spans="1:11">
      <c r="A217" s="20">
        <v>211</v>
      </c>
      <c r="B217" s="16" t="s">
        <v>668</v>
      </c>
      <c r="C217" s="16" t="s">
        <v>669</v>
      </c>
      <c r="D217" s="16" t="s">
        <v>670</v>
      </c>
      <c r="E217" s="16" t="s">
        <v>671</v>
      </c>
      <c r="F217" s="17" t="s">
        <v>30</v>
      </c>
      <c r="G217" s="18">
        <v>800</v>
      </c>
      <c r="H217" s="18">
        <f t="shared" si="40"/>
        <v>720</v>
      </c>
      <c r="I217" s="18">
        <f t="shared" si="41"/>
        <v>648</v>
      </c>
      <c r="J217" s="16" t="s">
        <v>672</v>
      </c>
      <c r="K217" s="19" t="s">
        <v>20</v>
      </c>
    </row>
    <row r="218" ht="45.95" customHeight="1" spans="1:11">
      <c r="A218" s="20">
        <v>212</v>
      </c>
      <c r="B218" s="16" t="s">
        <v>673</v>
      </c>
      <c r="C218" s="16" t="s">
        <v>674</v>
      </c>
      <c r="D218" s="16"/>
      <c r="E218" s="16"/>
      <c r="F218" s="17" t="s">
        <v>30</v>
      </c>
      <c r="G218" s="18">
        <f t="shared" si="42"/>
        <v>240</v>
      </c>
      <c r="H218" s="18">
        <f t="shared" si="40"/>
        <v>216</v>
      </c>
      <c r="I218" s="18">
        <f t="shared" si="41"/>
        <v>194.4</v>
      </c>
      <c r="J218" s="16"/>
      <c r="K218" s="19" t="s">
        <v>20</v>
      </c>
    </row>
    <row r="219" ht="75" spans="1:11">
      <c r="A219" s="20">
        <v>213</v>
      </c>
      <c r="B219" s="16" t="s">
        <v>675</v>
      </c>
      <c r="C219" s="16" t="s">
        <v>676</v>
      </c>
      <c r="D219" s="16" t="s">
        <v>677</v>
      </c>
      <c r="E219" s="16" t="s">
        <v>678</v>
      </c>
      <c r="F219" s="17" t="s">
        <v>19</v>
      </c>
      <c r="G219" s="18">
        <v>1500</v>
      </c>
      <c r="H219" s="18">
        <f t="shared" si="40"/>
        <v>1350</v>
      </c>
      <c r="I219" s="18">
        <f t="shared" si="41"/>
        <v>1215</v>
      </c>
      <c r="J219" s="16"/>
      <c r="K219" s="19" t="s">
        <v>20</v>
      </c>
    </row>
    <row r="220" ht="30" spans="1:11">
      <c r="A220" s="20">
        <v>214</v>
      </c>
      <c r="B220" s="16" t="s">
        <v>679</v>
      </c>
      <c r="C220" s="16" t="s">
        <v>680</v>
      </c>
      <c r="D220" s="16"/>
      <c r="E220" s="16"/>
      <c r="F220" s="17" t="s">
        <v>19</v>
      </c>
      <c r="G220" s="18">
        <f t="shared" ref="G220:G224" si="43">G219*0.3</f>
        <v>450</v>
      </c>
      <c r="H220" s="18">
        <f t="shared" si="40"/>
        <v>405</v>
      </c>
      <c r="I220" s="18">
        <f t="shared" si="41"/>
        <v>364.5</v>
      </c>
      <c r="J220" s="16"/>
      <c r="K220" s="19" t="s">
        <v>20</v>
      </c>
    </row>
    <row r="221" ht="60" spans="1:11">
      <c r="A221" s="20">
        <v>215</v>
      </c>
      <c r="B221" s="16" t="s">
        <v>681</v>
      </c>
      <c r="C221" s="16" t="s">
        <v>682</v>
      </c>
      <c r="D221" s="16" t="s">
        <v>683</v>
      </c>
      <c r="E221" s="16" t="s">
        <v>684</v>
      </c>
      <c r="F221" s="17" t="s">
        <v>575</v>
      </c>
      <c r="G221" s="18">
        <v>500</v>
      </c>
      <c r="H221" s="18">
        <f t="shared" si="40"/>
        <v>450</v>
      </c>
      <c r="I221" s="18">
        <f t="shared" si="41"/>
        <v>405</v>
      </c>
      <c r="J221" s="16" t="s">
        <v>685</v>
      </c>
      <c r="K221" s="19" t="s">
        <v>20</v>
      </c>
    </row>
    <row r="222" ht="30" spans="1:11">
      <c r="A222" s="20">
        <v>216</v>
      </c>
      <c r="B222" s="16" t="s">
        <v>686</v>
      </c>
      <c r="C222" s="16" t="s">
        <v>687</v>
      </c>
      <c r="D222" s="16"/>
      <c r="E222" s="16"/>
      <c r="F222" s="17" t="s">
        <v>575</v>
      </c>
      <c r="G222" s="18">
        <f t="shared" si="43"/>
        <v>150</v>
      </c>
      <c r="H222" s="18">
        <f t="shared" si="40"/>
        <v>135</v>
      </c>
      <c r="I222" s="18">
        <f t="shared" si="41"/>
        <v>121.5</v>
      </c>
      <c r="J222" s="16"/>
      <c r="K222" s="19" t="s">
        <v>20</v>
      </c>
    </row>
    <row r="223" ht="75" spans="1:11">
      <c r="A223" s="20">
        <v>217</v>
      </c>
      <c r="B223" s="16" t="s">
        <v>688</v>
      </c>
      <c r="C223" s="16" t="s">
        <v>689</v>
      </c>
      <c r="D223" s="16" t="s">
        <v>690</v>
      </c>
      <c r="E223" s="16" t="s">
        <v>691</v>
      </c>
      <c r="F223" s="17" t="s">
        <v>30</v>
      </c>
      <c r="G223" s="18">
        <v>900</v>
      </c>
      <c r="H223" s="18">
        <f t="shared" si="40"/>
        <v>810</v>
      </c>
      <c r="I223" s="18">
        <f t="shared" si="41"/>
        <v>729</v>
      </c>
      <c r="J223" s="16"/>
      <c r="K223" s="19" t="s">
        <v>82</v>
      </c>
    </row>
    <row r="224" ht="30" spans="1:11">
      <c r="A224" s="20">
        <v>218</v>
      </c>
      <c r="B224" s="16" t="s">
        <v>692</v>
      </c>
      <c r="C224" s="16" t="s">
        <v>693</v>
      </c>
      <c r="D224" s="16"/>
      <c r="E224" s="16"/>
      <c r="F224" s="17" t="s">
        <v>30</v>
      </c>
      <c r="G224" s="18">
        <f t="shared" si="43"/>
        <v>270</v>
      </c>
      <c r="H224" s="18">
        <f t="shared" si="40"/>
        <v>243</v>
      </c>
      <c r="I224" s="18">
        <f t="shared" si="41"/>
        <v>218.7</v>
      </c>
      <c r="J224" s="16"/>
      <c r="K224" s="19" t="s">
        <v>82</v>
      </c>
    </row>
    <row r="225" ht="60" spans="1:11">
      <c r="A225" s="20">
        <v>219</v>
      </c>
      <c r="B225" s="16" t="s">
        <v>694</v>
      </c>
      <c r="C225" s="16" t="s">
        <v>695</v>
      </c>
      <c r="D225" s="16" t="s">
        <v>696</v>
      </c>
      <c r="E225" s="16" t="s">
        <v>697</v>
      </c>
      <c r="F225" s="17" t="s">
        <v>30</v>
      </c>
      <c r="G225" s="18">
        <v>900</v>
      </c>
      <c r="H225" s="18">
        <f t="shared" si="40"/>
        <v>810</v>
      </c>
      <c r="I225" s="18">
        <f t="shared" si="41"/>
        <v>729</v>
      </c>
      <c r="J225" s="16" t="s">
        <v>698</v>
      </c>
      <c r="K225" s="19" t="s">
        <v>82</v>
      </c>
    </row>
    <row r="226" ht="30" spans="1:11">
      <c r="A226" s="20">
        <v>220</v>
      </c>
      <c r="B226" s="16" t="s">
        <v>699</v>
      </c>
      <c r="C226" s="16" t="s">
        <v>700</v>
      </c>
      <c r="D226" s="16"/>
      <c r="E226" s="16"/>
      <c r="F226" s="17" t="s">
        <v>30</v>
      </c>
      <c r="G226" s="18">
        <f t="shared" ref="G226:G230" si="44">G225*0.3</f>
        <v>270</v>
      </c>
      <c r="H226" s="18">
        <f t="shared" si="40"/>
        <v>243</v>
      </c>
      <c r="I226" s="18">
        <f t="shared" si="41"/>
        <v>218.7</v>
      </c>
      <c r="J226" s="16" t="s">
        <v>698</v>
      </c>
      <c r="K226" s="19" t="s">
        <v>82</v>
      </c>
    </row>
    <row r="227" ht="60" spans="1:11">
      <c r="A227" s="20">
        <v>221</v>
      </c>
      <c r="B227" s="16" t="s">
        <v>701</v>
      </c>
      <c r="C227" s="16" t="s">
        <v>702</v>
      </c>
      <c r="D227" s="16" t="s">
        <v>703</v>
      </c>
      <c r="E227" s="16" t="s">
        <v>704</v>
      </c>
      <c r="F227" s="17" t="s">
        <v>30</v>
      </c>
      <c r="G227" s="18">
        <v>900</v>
      </c>
      <c r="H227" s="18">
        <f t="shared" si="40"/>
        <v>810</v>
      </c>
      <c r="I227" s="18">
        <f t="shared" si="41"/>
        <v>729</v>
      </c>
      <c r="J227" s="16" t="s">
        <v>698</v>
      </c>
      <c r="K227" s="19" t="s">
        <v>82</v>
      </c>
    </row>
    <row r="228" ht="35.1" customHeight="1" spans="1:11">
      <c r="A228" s="20">
        <v>222</v>
      </c>
      <c r="B228" s="16" t="s">
        <v>705</v>
      </c>
      <c r="C228" s="16" t="s">
        <v>706</v>
      </c>
      <c r="D228" s="16"/>
      <c r="E228" s="16"/>
      <c r="F228" s="17" t="s">
        <v>30</v>
      </c>
      <c r="G228" s="18">
        <f t="shared" si="44"/>
        <v>270</v>
      </c>
      <c r="H228" s="18">
        <f t="shared" si="40"/>
        <v>243</v>
      </c>
      <c r="I228" s="18">
        <f t="shared" si="41"/>
        <v>218.7</v>
      </c>
      <c r="J228" s="16" t="s">
        <v>698</v>
      </c>
      <c r="K228" s="19" t="s">
        <v>82</v>
      </c>
    </row>
    <row r="229" ht="60" spans="1:11">
      <c r="A229" s="20">
        <v>223</v>
      </c>
      <c r="B229" s="16" t="s">
        <v>707</v>
      </c>
      <c r="C229" s="16" t="s">
        <v>708</v>
      </c>
      <c r="D229" s="16" t="s">
        <v>709</v>
      </c>
      <c r="E229" s="16" t="s">
        <v>710</v>
      </c>
      <c r="F229" s="17" t="s">
        <v>30</v>
      </c>
      <c r="G229" s="18">
        <v>900</v>
      </c>
      <c r="H229" s="18">
        <f t="shared" si="40"/>
        <v>810</v>
      </c>
      <c r="I229" s="18">
        <f t="shared" si="41"/>
        <v>729</v>
      </c>
      <c r="J229" s="16"/>
      <c r="K229" s="19" t="s">
        <v>20</v>
      </c>
    </row>
    <row r="230" ht="33.95" customHeight="1" spans="1:11">
      <c r="A230" s="20">
        <v>224</v>
      </c>
      <c r="B230" s="16" t="s">
        <v>711</v>
      </c>
      <c r="C230" s="16" t="s">
        <v>712</v>
      </c>
      <c r="D230" s="16"/>
      <c r="E230" s="16"/>
      <c r="F230" s="17" t="s">
        <v>30</v>
      </c>
      <c r="G230" s="18">
        <f t="shared" si="44"/>
        <v>270</v>
      </c>
      <c r="H230" s="18">
        <f t="shared" si="40"/>
        <v>243</v>
      </c>
      <c r="I230" s="18">
        <f t="shared" si="41"/>
        <v>218.7</v>
      </c>
      <c r="J230" s="16"/>
      <c r="K230" s="19" t="s">
        <v>20</v>
      </c>
    </row>
    <row r="231" ht="75" spans="1:11">
      <c r="A231" s="20">
        <v>225</v>
      </c>
      <c r="B231" s="16" t="s">
        <v>713</v>
      </c>
      <c r="C231" s="16" t="s">
        <v>714</v>
      </c>
      <c r="D231" s="16" t="s">
        <v>715</v>
      </c>
      <c r="E231" s="16" t="s">
        <v>716</v>
      </c>
      <c r="F231" s="17" t="s">
        <v>30</v>
      </c>
      <c r="G231" s="18">
        <v>900</v>
      </c>
      <c r="H231" s="18">
        <f t="shared" si="40"/>
        <v>810</v>
      </c>
      <c r="I231" s="18">
        <f t="shared" si="41"/>
        <v>729</v>
      </c>
      <c r="J231" s="16" t="s">
        <v>717</v>
      </c>
      <c r="K231" s="19" t="s">
        <v>82</v>
      </c>
    </row>
    <row r="232" ht="30" spans="1:11">
      <c r="A232" s="20">
        <v>226</v>
      </c>
      <c r="B232" s="16" t="s">
        <v>718</v>
      </c>
      <c r="C232" s="16" t="s">
        <v>719</v>
      </c>
      <c r="D232" s="16"/>
      <c r="E232" s="16"/>
      <c r="F232" s="17" t="s">
        <v>30</v>
      </c>
      <c r="G232" s="18">
        <f>G231*0.3</f>
        <v>270</v>
      </c>
      <c r="H232" s="18">
        <f t="shared" si="40"/>
        <v>243</v>
      </c>
      <c r="I232" s="18">
        <f t="shared" si="41"/>
        <v>218.7</v>
      </c>
      <c r="J232" s="16"/>
      <c r="K232" s="19" t="s">
        <v>82</v>
      </c>
    </row>
    <row r="233" ht="60" spans="1:11">
      <c r="A233" s="20">
        <v>227</v>
      </c>
      <c r="B233" s="16" t="s">
        <v>720</v>
      </c>
      <c r="C233" s="16" t="s">
        <v>721</v>
      </c>
      <c r="D233" s="16" t="s">
        <v>722</v>
      </c>
      <c r="E233" s="16" t="s">
        <v>723</v>
      </c>
      <c r="F233" s="17" t="s">
        <v>30</v>
      </c>
      <c r="G233" s="18">
        <v>200</v>
      </c>
      <c r="H233" s="18">
        <f t="shared" si="40"/>
        <v>180</v>
      </c>
      <c r="I233" s="18">
        <f t="shared" si="41"/>
        <v>162</v>
      </c>
      <c r="J233" s="16"/>
      <c r="K233" s="19" t="s">
        <v>20</v>
      </c>
    </row>
    <row r="234" ht="30" spans="1:11">
      <c r="A234" s="20">
        <v>228</v>
      </c>
      <c r="B234" s="16" t="s">
        <v>724</v>
      </c>
      <c r="C234" s="16" t="s">
        <v>725</v>
      </c>
      <c r="D234" s="16"/>
      <c r="E234" s="16"/>
      <c r="F234" s="17" t="s">
        <v>30</v>
      </c>
      <c r="G234" s="18">
        <f>G233*0.3</f>
        <v>60</v>
      </c>
      <c r="H234" s="18">
        <f t="shared" si="40"/>
        <v>54</v>
      </c>
      <c r="I234" s="18">
        <f t="shared" si="41"/>
        <v>48.6</v>
      </c>
      <c r="J234" s="16"/>
      <c r="K234" s="19" t="s">
        <v>20</v>
      </c>
    </row>
    <row r="235" spans="1:11">
      <c r="A235" s="13" t="s">
        <v>726</v>
      </c>
      <c r="B235" s="13"/>
      <c r="C235" s="13"/>
      <c r="D235" s="13"/>
      <c r="E235" s="13"/>
      <c r="F235" s="14"/>
      <c r="G235" s="14"/>
      <c r="H235" s="14"/>
      <c r="I235" s="14"/>
      <c r="J235" s="13"/>
      <c r="K235" s="14"/>
    </row>
    <row r="236" ht="45" spans="1:11">
      <c r="A236" s="15">
        <v>229</v>
      </c>
      <c r="B236" s="16" t="s">
        <v>727</v>
      </c>
      <c r="C236" s="16" t="s">
        <v>728</v>
      </c>
      <c r="D236" s="16" t="s">
        <v>729</v>
      </c>
      <c r="E236" s="16" t="s">
        <v>18</v>
      </c>
      <c r="F236" s="17" t="s">
        <v>19</v>
      </c>
      <c r="G236" s="18">
        <v>20</v>
      </c>
      <c r="H236" s="18">
        <f>SUM(G236*0.9)</f>
        <v>18</v>
      </c>
      <c r="I236" s="18">
        <f>SUM(H236*0.9)</f>
        <v>16.2</v>
      </c>
      <c r="J236" s="16"/>
      <c r="K236" s="19" t="s">
        <v>20</v>
      </c>
    </row>
    <row r="237" ht="45" spans="1:11">
      <c r="A237" s="15">
        <v>230</v>
      </c>
      <c r="B237" s="16" t="s">
        <v>730</v>
      </c>
      <c r="C237" s="16" t="s">
        <v>731</v>
      </c>
      <c r="D237" s="16" t="s">
        <v>732</v>
      </c>
      <c r="E237" s="16" t="s">
        <v>18</v>
      </c>
      <c r="F237" s="17" t="s">
        <v>19</v>
      </c>
      <c r="G237" s="18">
        <v>30</v>
      </c>
      <c r="H237" s="18">
        <f t="shared" ref="H237:H268" si="45">SUM(G237*0.9)</f>
        <v>27</v>
      </c>
      <c r="I237" s="18">
        <f t="shared" ref="I237:I268" si="46">SUM(H237*0.9)</f>
        <v>24.3</v>
      </c>
      <c r="J237" s="16"/>
      <c r="K237" s="19" t="s">
        <v>20</v>
      </c>
    </row>
    <row r="238" ht="45" spans="1:11">
      <c r="A238" s="15">
        <v>231</v>
      </c>
      <c r="B238" s="16" t="s">
        <v>733</v>
      </c>
      <c r="C238" s="16" t="s">
        <v>734</v>
      </c>
      <c r="D238" s="16" t="s">
        <v>735</v>
      </c>
      <c r="E238" s="16" t="s">
        <v>18</v>
      </c>
      <c r="F238" s="17" t="s">
        <v>19</v>
      </c>
      <c r="G238" s="18">
        <v>110</v>
      </c>
      <c r="H238" s="18">
        <f t="shared" si="45"/>
        <v>99</v>
      </c>
      <c r="I238" s="18">
        <f t="shared" si="46"/>
        <v>89.1</v>
      </c>
      <c r="J238" s="16" t="s">
        <v>736</v>
      </c>
      <c r="K238" s="19" t="s">
        <v>20</v>
      </c>
    </row>
    <row r="239" ht="60" spans="1:11">
      <c r="A239" s="15">
        <v>232</v>
      </c>
      <c r="B239" s="16" t="s">
        <v>737</v>
      </c>
      <c r="C239" s="16" t="s">
        <v>738</v>
      </c>
      <c r="D239" s="16" t="s">
        <v>739</v>
      </c>
      <c r="E239" s="16" t="s">
        <v>18</v>
      </c>
      <c r="F239" s="17" t="s">
        <v>19</v>
      </c>
      <c r="G239" s="18">
        <v>120</v>
      </c>
      <c r="H239" s="18">
        <f t="shared" si="45"/>
        <v>108</v>
      </c>
      <c r="I239" s="18">
        <f t="shared" si="46"/>
        <v>97.2</v>
      </c>
      <c r="J239" s="16"/>
      <c r="K239" s="19" t="s">
        <v>20</v>
      </c>
    </row>
    <row r="240" ht="45" spans="1:11">
      <c r="A240" s="15">
        <v>233</v>
      </c>
      <c r="B240" s="16" t="s">
        <v>740</v>
      </c>
      <c r="C240" s="16" t="s">
        <v>741</v>
      </c>
      <c r="D240" s="16" t="s">
        <v>742</v>
      </c>
      <c r="E240" s="16" t="s">
        <v>743</v>
      </c>
      <c r="F240" s="17" t="s">
        <v>19</v>
      </c>
      <c r="G240" s="18">
        <v>40</v>
      </c>
      <c r="H240" s="18">
        <f t="shared" si="45"/>
        <v>36</v>
      </c>
      <c r="I240" s="18">
        <f t="shared" si="46"/>
        <v>32.4</v>
      </c>
      <c r="J240" s="16"/>
      <c r="K240" s="19" t="s">
        <v>20</v>
      </c>
    </row>
    <row r="241" ht="45" spans="1:11">
      <c r="A241" s="15">
        <v>234</v>
      </c>
      <c r="B241" s="16" t="s">
        <v>744</v>
      </c>
      <c r="C241" s="16" t="s">
        <v>745</v>
      </c>
      <c r="D241" s="16"/>
      <c r="E241" s="16"/>
      <c r="F241" s="17" t="s">
        <v>19</v>
      </c>
      <c r="G241" s="18">
        <v>40</v>
      </c>
      <c r="H241" s="18">
        <f t="shared" si="45"/>
        <v>36</v>
      </c>
      <c r="I241" s="18">
        <f t="shared" si="46"/>
        <v>32.4</v>
      </c>
      <c r="J241" s="16"/>
      <c r="K241" s="19" t="s">
        <v>20</v>
      </c>
    </row>
    <row r="242" ht="60" spans="1:11">
      <c r="A242" s="15">
        <v>235</v>
      </c>
      <c r="B242" s="16" t="s">
        <v>746</v>
      </c>
      <c r="C242" s="16" t="s">
        <v>747</v>
      </c>
      <c r="D242" s="16" t="s">
        <v>748</v>
      </c>
      <c r="E242" s="16" t="s">
        <v>749</v>
      </c>
      <c r="F242" s="17" t="s">
        <v>19</v>
      </c>
      <c r="G242" s="18">
        <v>30</v>
      </c>
      <c r="H242" s="18">
        <f t="shared" si="45"/>
        <v>27</v>
      </c>
      <c r="I242" s="18">
        <f t="shared" si="46"/>
        <v>24.3</v>
      </c>
      <c r="J242" s="16"/>
      <c r="K242" s="19" t="s">
        <v>20</v>
      </c>
    </row>
    <row r="243" ht="45" spans="1:11">
      <c r="A243" s="15">
        <v>236</v>
      </c>
      <c r="B243" s="16" t="s">
        <v>750</v>
      </c>
      <c r="C243" s="16" t="s">
        <v>751</v>
      </c>
      <c r="D243" s="16" t="s">
        <v>752</v>
      </c>
      <c r="E243" s="16" t="s">
        <v>753</v>
      </c>
      <c r="F243" s="17" t="s">
        <v>19</v>
      </c>
      <c r="G243" s="18">
        <v>30</v>
      </c>
      <c r="H243" s="18">
        <f t="shared" si="45"/>
        <v>27</v>
      </c>
      <c r="I243" s="18">
        <f t="shared" si="46"/>
        <v>24.3</v>
      </c>
      <c r="J243" s="16"/>
      <c r="K243" s="19" t="s">
        <v>20</v>
      </c>
    </row>
    <row r="244" ht="60" spans="1:11">
      <c r="A244" s="15">
        <v>237</v>
      </c>
      <c r="B244" s="16" t="s">
        <v>754</v>
      </c>
      <c r="C244" s="16" t="s">
        <v>755</v>
      </c>
      <c r="D244" s="16" t="s">
        <v>756</v>
      </c>
      <c r="E244" s="16" t="s">
        <v>757</v>
      </c>
      <c r="F244" s="17" t="s">
        <v>19</v>
      </c>
      <c r="G244" s="18">
        <v>50</v>
      </c>
      <c r="H244" s="18">
        <f t="shared" si="45"/>
        <v>45</v>
      </c>
      <c r="I244" s="18">
        <f t="shared" si="46"/>
        <v>40.5</v>
      </c>
      <c r="J244" s="16"/>
      <c r="K244" s="19" t="s">
        <v>20</v>
      </c>
    </row>
    <row r="245" ht="45" spans="1:11">
      <c r="A245" s="15">
        <v>238</v>
      </c>
      <c r="B245" s="16" t="s">
        <v>758</v>
      </c>
      <c r="C245" s="16" t="s">
        <v>759</v>
      </c>
      <c r="D245" s="16" t="s">
        <v>760</v>
      </c>
      <c r="E245" s="16" t="s">
        <v>98</v>
      </c>
      <c r="F245" s="17" t="s">
        <v>19</v>
      </c>
      <c r="G245" s="18">
        <v>100</v>
      </c>
      <c r="H245" s="18">
        <f t="shared" si="45"/>
        <v>90</v>
      </c>
      <c r="I245" s="18">
        <f t="shared" si="46"/>
        <v>81</v>
      </c>
      <c r="J245" s="16"/>
      <c r="K245" s="19" t="s">
        <v>20</v>
      </c>
    </row>
    <row r="246" ht="45" spans="1:11">
      <c r="A246" s="15">
        <v>239</v>
      </c>
      <c r="B246" s="16" t="s">
        <v>761</v>
      </c>
      <c r="C246" s="16" t="s">
        <v>762</v>
      </c>
      <c r="D246" s="16"/>
      <c r="E246" s="16"/>
      <c r="F246" s="17" t="s">
        <v>19</v>
      </c>
      <c r="G246" s="18">
        <f t="shared" ref="G246:G250" si="47">G245*0.3</f>
        <v>30</v>
      </c>
      <c r="H246" s="18">
        <f t="shared" si="45"/>
        <v>27</v>
      </c>
      <c r="I246" s="18">
        <f t="shared" si="46"/>
        <v>24.3</v>
      </c>
      <c r="J246" s="16"/>
      <c r="K246" s="19" t="s">
        <v>20</v>
      </c>
    </row>
    <row r="247" ht="60" spans="1:11">
      <c r="A247" s="15">
        <v>240</v>
      </c>
      <c r="B247" s="16" t="s">
        <v>763</v>
      </c>
      <c r="C247" s="16" t="s">
        <v>764</v>
      </c>
      <c r="D247" s="16" t="s">
        <v>765</v>
      </c>
      <c r="E247" s="16" t="s">
        <v>766</v>
      </c>
      <c r="F247" s="17" t="s">
        <v>19</v>
      </c>
      <c r="G247" s="18">
        <v>300</v>
      </c>
      <c r="H247" s="18">
        <f t="shared" si="45"/>
        <v>270</v>
      </c>
      <c r="I247" s="18">
        <f t="shared" si="46"/>
        <v>243</v>
      </c>
      <c r="J247" s="16"/>
      <c r="K247" s="19" t="s">
        <v>20</v>
      </c>
    </row>
    <row r="248" ht="45" spans="1:11">
      <c r="A248" s="15">
        <v>241</v>
      </c>
      <c r="B248" s="16" t="s">
        <v>767</v>
      </c>
      <c r="C248" s="16" t="s">
        <v>768</v>
      </c>
      <c r="D248" s="16"/>
      <c r="E248" s="16"/>
      <c r="F248" s="17" t="s">
        <v>19</v>
      </c>
      <c r="G248" s="18">
        <f t="shared" si="47"/>
        <v>90</v>
      </c>
      <c r="H248" s="18">
        <f t="shared" si="45"/>
        <v>81</v>
      </c>
      <c r="I248" s="18">
        <f t="shared" si="46"/>
        <v>72.9</v>
      </c>
      <c r="J248" s="16"/>
      <c r="K248" s="19" t="s">
        <v>20</v>
      </c>
    </row>
    <row r="249" ht="60" spans="1:11">
      <c r="A249" s="15">
        <v>242</v>
      </c>
      <c r="B249" s="16" t="s">
        <v>769</v>
      </c>
      <c r="C249" s="16" t="s">
        <v>770</v>
      </c>
      <c r="D249" s="16" t="s">
        <v>771</v>
      </c>
      <c r="E249" s="16" t="s">
        <v>111</v>
      </c>
      <c r="F249" s="17" t="s">
        <v>19</v>
      </c>
      <c r="G249" s="18">
        <v>120</v>
      </c>
      <c r="H249" s="18">
        <f t="shared" si="45"/>
        <v>108</v>
      </c>
      <c r="I249" s="18">
        <f t="shared" si="46"/>
        <v>97.2</v>
      </c>
      <c r="J249" s="16" t="s">
        <v>772</v>
      </c>
      <c r="K249" s="19" t="s">
        <v>20</v>
      </c>
    </row>
    <row r="250" ht="45" spans="1:11">
      <c r="A250" s="15">
        <v>243</v>
      </c>
      <c r="B250" s="16" t="s">
        <v>773</v>
      </c>
      <c r="C250" s="16" t="s">
        <v>774</v>
      </c>
      <c r="D250" s="16"/>
      <c r="E250" s="16"/>
      <c r="F250" s="17" t="s">
        <v>19</v>
      </c>
      <c r="G250" s="18">
        <f t="shared" si="47"/>
        <v>36</v>
      </c>
      <c r="H250" s="18">
        <f t="shared" si="45"/>
        <v>32.4</v>
      </c>
      <c r="I250" s="18">
        <f t="shared" si="46"/>
        <v>29.16</v>
      </c>
      <c r="J250" s="16"/>
      <c r="K250" s="19" t="s">
        <v>20</v>
      </c>
    </row>
    <row r="251" ht="75" spans="1:11">
      <c r="A251" s="15">
        <v>244</v>
      </c>
      <c r="B251" s="16" t="s">
        <v>775</v>
      </c>
      <c r="C251" s="16" t="s">
        <v>776</v>
      </c>
      <c r="D251" s="16" t="s">
        <v>777</v>
      </c>
      <c r="E251" s="16" t="s">
        <v>111</v>
      </c>
      <c r="F251" s="17" t="s">
        <v>19</v>
      </c>
      <c r="G251" s="18">
        <v>670</v>
      </c>
      <c r="H251" s="18">
        <f t="shared" si="45"/>
        <v>603</v>
      </c>
      <c r="I251" s="18">
        <f t="shared" si="46"/>
        <v>542.7</v>
      </c>
      <c r="J251" s="16" t="s">
        <v>778</v>
      </c>
      <c r="K251" s="19" t="s">
        <v>20</v>
      </c>
    </row>
    <row r="252" ht="45" spans="1:11">
      <c r="A252" s="15">
        <v>245</v>
      </c>
      <c r="B252" s="16" t="s">
        <v>779</v>
      </c>
      <c r="C252" s="16" t="s">
        <v>780</v>
      </c>
      <c r="D252" s="16"/>
      <c r="E252" s="16"/>
      <c r="F252" s="17" t="s">
        <v>19</v>
      </c>
      <c r="G252" s="18">
        <f t="shared" ref="G252:G256" si="48">G251*0.3</f>
        <v>201</v>
      </c>
      <c r="H252" s="18">
        <f t="shared" si="45"/>
        <v>180.9</v>
      </c>
      <c r="I252" s="18">
        <f t="shared" si="46"/>
        <v>162.81</v>
      </c>
      <c r="J252" s="16"/>
      <c r="K252" s="19" t="s">
        <v>20</v>
      </c>
    </row>
    <row r="253" ht="60" spans="1:11">
      <c r="A253" s="15">
        <v>246</v>
      </c>
      <c r="B253" s="16" t="s">
        <v>781</v>
      </c>
      <c r="C253" s="16" t="s">
        <v>782</v>
      </c>
      <c r="D253" s="16" t="s">
        <v>783</v>
      </c>
      <c r="E253" s="16" t="s">
        <v>784</v>
      </c>
      <c r="F253" s="17" t="s">
        <v>19</v>
      </c>
      <c r="G253" s="18">
        <v>100</v>
      </c>
      <c r="H253" s="18">
        <f t="shared" si="45"/>
        <v>90</v>
      </c>
      <c r="I253" s="18">
        <f t="shared" si="46"/>
        <v>81</v>
      </c>
      <c r="J253" s="16"/>
      <c r="K253" s="19" t="s">
        <v>82</v>
      </c>
    </row>
    <row r="254" ht="30" spans="1:11">
      <c r="A254" s="15">
        <v>247</v>
      </c>
      <c r="B254" s="16" t="s">
        <v>785</v>
      </c>
      <c r="C254" s="16" t="s">
        <v>786</v>
      </c>
      <c r="D254" s="16"/>
      <c r="E254" s="16"/>
      <c r="F254" s="17" t="s">
        <v>19</v>
      </c>
      <c r="G254" s="18">
        <f t="shared" si="48"/>
        <v>30</v>
      </c>
      <c r="H254" s="18">
        <f t="shared" si="45"/>
        <v>27</v>
      </c>
      <c r="I254" s="18">
        <f t="shared" si="46"/>
        <v>24.3</v>
      </c>
      <c r="J254" s="16"/>
      <c r="K254" s="19" t="s">
        <v>82</v>
      </c>
    </row>
    <row r="255" ht="60" spans="1:11">
      <c r="A255" s="15">
        <v>248</v>
      </c>
      <c r="B255" s="16" t="s">
        <v>787</v>
      </c>
      <c r="C255" s="16" t="s">
        <v>788</v>
      </c>
      <c r="D255" s="16" t="s">
        <v>789</v>
      </c>
      <c r="E255" s="16" t="s">
        <v>790</v>
      </c>
      <c r="F255" s="17" t="s">
        <v>19</v>
      </c>
      <c r="G255" s="18">
        <v>600</v>
      </c>
      <c r="H255" s="18">
        <f t="shared" si="45"/>
        <v>540</v>
      </c>
      <c r="I255" s="18">
        <f t="shared" si="46"/>
        <v>486</v>
      </c>
      <c r="J255" s="16"/>
      <c r="K255" s="19" t="s">
        <v>20</v>
      </c>
    </row>
    <row r="256" ht="42" customHeight="1" spans="1:11">
      <c r="A256" s="15">
        <v>249</v>
      </c>
      <c r="B256" s="16" t="s">
        <v>791</v>
      </c>
      <c r="C256" s="16" t="s">
        <v>792</v>
      </c>
      <c r="D256" s="16"/>
      <c r="E256" s="16"/>
      <c r="F256" s="17" t="s">
        <v>19</v>
      </c>
      <c r="G256" s="18">
        <f t="shared" si="48"/>
        <v>180</v>
      </c>
      <c r="H256" s="18">
        <f t="shared" si="45"/>
        <v>162</v>
      </c>
      <c r="I256" s="18">
        <f t="shared" si="46"/>
        <v>145.8</v>
      </c>
      <c r="J256" s="16"/>
      <c r="K256" s="19" t="s">
        <v>20</v>
      </c>
    </row>
    <row r="257" ht="60" spans="1:11">
      <c r="A257" s="15">
        <v>250</v>
      </c>
      <c r="B257" s="16" t="s">
        <v>793</v>
      </c>
      <c r="C257" s="16" t="s">
        <v>794</v>
      </c>
      <c r="D257" s="16" t="s">
        <v>795</v>
      </c>
      <c r="E257" s="16" t="s">
        <v>790</v>
      </c>
      <c r="F257" s="17" t="s">
        <v>19</v>
      </c>
      <c r="G257" s="18">
        <v>2200</v>
      </c>
      <c r="H257" s="18">
        <f t="shared" si="45"/>
        <v>1980</v>
      </c>
      <c r="I257" s="18">
        <f t="shared" si="46"/>
        <v>1782</v>
      </c>
      <c r="J257" s="16"/>
      <c r="K257" s="19" t="s">
        <v>20</v>
      </c>
    </row>
    <row r="258" ht="29.1" customHeight="1" spans="1:11">
      <c r="A258" s="15">
        <v>251</v>
      </c>
      <c r="B258" s="16" t="s">
        <v>796</v>
      </c>
      <c r="C258" s="16" t="s">
        <v>797</v>
      </c>
      <c r="D258" s="16"/>
      <c r="E258" s="16"/>
      <c r="F258" s="17" t="s">
        <v>19</v>
      </c>
      <c r="G258" s="18">
        <f t="shared" ref="G258:G262" si="49">G257*0.3</f>
        <v>660</v>
      </c>
      <c r="H258" s="18">
        <f t="shared" si="45"/>
        <v>594</v>
      </c>
      <c r="I258" s="18">
        <f t="shared" si="46"/>
        <v>534.6</v>
      </c>
      <c r="J258" s="16"/>
      <c r="K258" s="19" t="s">
        <v>20</v>
      </c>
    </row>
    <row r="259" ht="60" spans="1:11">
      <c r="A259" s="15">
        <v>252</v>
      </c>
      <c r="B259" s="16" t="s">
        <v>798</v>
      </c>
      <c r="C259" s="16" t="s">
        <v>799</v>
      </c>
      <c r="D259" s="16" t="s">
        <v>800</v>
      </c>
      <c r="E259" s="16" t="s">
        <v>801</v>
      </c>
      <c r="F259" s="17" t="s">
        <v>19</v>
      </c>
      <c r="G259" s="18">
        <v>2000</v>
      </c>
      <c r="H259" s="18">
        <f t="shared" si="45"/>
        <v>1800</v>
      </c>
      <c r="I259" s="18">
        <f t="shared" si="46"/>
        <v>1620</v>
      </c>
      <c r="J259" s="16"/>
      <c r="K259" s="19" t="s">
        <v>20</v>
      </c>
    </row>
    <row r="260" ht="30" spans="1:11">
      <c r="A260" s="15">
        <v>253</v>
      </c>
      <c r="B260" s="16" t="s">
        <v>802</v>
      </c>
      <c r="C260" s="16" t="s">
        <v>803</v>
      </c>
      <c r="D260" s="16"/>
      <c r="E260" s="16"/>
      <c r="F260" s="17" t="s">
        <v>19</v>
      </c>
      <c r="G260" s="18">
        <f t="shared" si="49"/>
        <v>600</v>
      </c>
      <c r="H260" s="18">
        <f t="shared" si="45"/>
        <v>540</v>
      </c>
      <c r="I260" s="18">
        <f t="shared" si="46"/>
        <v>486</v>
      </c>
      <c r="J260" s="16"/>
      <c r="K260" s="19" t="s">
        <v>20</v>
      </c>
    </row>
    <row r="261" ht="60" spans="1:11">
      <c r="A261" s="15">
        <v>254</v>
      </c>
      <c r="B261" s="16" t="s">
        <v>804</v>
      </c>
      <c r="C261" s="16" t="s">
        <v>805</v>
      </c>
      <c r="D261" s="16" t="s">
        <v>806</v>
      </c>
      <c r="E261" s="16" t="s">
        <v>801</v>
      </c>
      <c r="F261" s="17" t="s">
        <v>19</v>
      </c>
      <c r="G261" s="18">
        <v>2300</v>
      </c>
      <c r="H261" s="18">
        <f t="shared" si="45"/>
        <v>2070</v>
      </c>
      <c r="I261" s="18">
        <f t="shared" si="46"/>
        <v>1863</v>
      </c>
      <c r="J261" s="16"/>
      <c r="K261" s="19" t="s">
        <v>20</v>
      </c>
    </row>
    <row r="262" ht="30" spans="1:11">
      <c r="A262" s="15">
        <v>255</v>
      </c>
      <c r="B262" s="16" t="s">
        <v>807</v>
      </c>
      <c r="C262" s="16" t="s">
        <v>808</v>
      </c>
      <c r="D262" s="16"/>
      <c r="E262" s="16"/>
      <c r="F262" s="17" t="s">
        <v>19</v>
      </c>
      <c r="G262" s="18">
        <f t="shared" si="49"/>
        <v>690</v>
      </c>
      <c r="H262" s="18">
        <f t="shared" si="45"/>
        <v>621</v>
      </c>
      <c r="I262" s="18">
        <f t="shared" si="46"/>
        <v>558.9</v>
      </c>
      <c r="J262" s="16"/>
      <c r="K262" s="19" t="s">
        <v>20</v>
      </c>
    </row>
    <row r="263" ht="45" spans="1:11">
      <c r="A263" s="15">
        <v>256</v>
      </c>
      <c r="B263" s="16" t="s">
        <v>809</v>
      </c>
      <c r="C263" s="16" t="s">
        <v>810</v>
      </c>
      <c r="D263" s="16"/>
      <c r="E263" s="16"/>
      <c r="F263" s="17" t="s">
        <v>19</v>
      </c>
      <c r="G263" s="18">
        <v>500</v>
      </c>
      <c r="H263" s="18">
        <f t="shared" si="45"/>
        <v>450</v>
      </c>
      <c r="I263" s="18">
        <f t="shared" si="46"/>
        <v>405</v>
      </c>
      <c r="J263" s="16"/>
      <c r="K263" s="19" t="s">
        <v>20</v>
      </c>
    </row>
    <row r="264" ht="60" spans="1:11">
      <c r="A264" s="15">
        <v>257</v>
      </c>
      <c r="B264" s="16" t="s">
        <v>811</v>
      </c>
      <c r="C264" s="16" t="s">
        <v>812</v>
      </c>
      <c r="D264" s="16" t="s">
        <v>813</v>
      </c>
      <c r="E264" s="16" t="s">
        <v>814</v>
      </c>
      <c r="F264" s="17" t="s">
        <v>19</v>
      </c>
      <c r="G264" s="18">
        <v>500</v>
      </c>
      <c r="H264" s="18">
        <f t="shared" si="45"/>
        <v>450</v>
      </c>
      <c r="I264" s="18">
        <f t="shared" si="46"/>
        <v>405</v>
      </c>
      <c r="J264" s="16"/>
      <c r="K264" s="19" t="s">
        <v>20</v>
      </c>
    </row>
    <row r="265" ht="27.95" customHeight="1" spans="1:11">
      <c r="A265" s="15">
        <v>258</v>
      </c>
      <c r="B265" s="16" t="s">
        <v>815</v>
      </c>
      <c r="C265" s="16" t="s">
        <v>816</v>
      </c>
      <c r="D265" s="16"/>
      <c r="E265" s="16"/>
      <c r="F265" s="17" t="s">
        <v>19</v>
      </c>
      <c r="G265" s="18">
        <f t="shared" ref="G265:G269" si="50">G264*0.3</f>
        <v>150</v>
      </c>
      <c r="H265" s="18">
        <f t="shared" si="45"/>
        <v>135</v>
      </c>
      <c r="I265" s="18">
        <f t="shared" si="46"/>
        <v>121.5</v>
      </c>
      <c r="J265" s="16"/>
      <c r="K265" s="19" t="s">
        <v>20</v>
      </c>
    </row>
    <row r="266" ht="60" spans="1:11">
      <c r="A266" s="15">
        <v>259</v>
      </c>
      <c r="B266" s="16" t="s">
        <v>817</v>
      </c>
      <c r="C266" s="16" t="s">
        <v>818</v>
      </c>
      <c r="D266" s="16" t="s">
        <v>819</v>
      </c>
      <c r="E266" s="16" t="s">
        <v>820</v>
      </c>
      <c r="F266" s="17" t="s">
        <v>19</v>
      </c>
      <c r="G266" s="18">
        <v>2200</v>
      </c>
      <c r="H266" s="18">
        <f t="shared" si="45"/>
        <v>1980</v>
      </c>
      <c r="I266" s="18">
        <f t="shared" si="46"/>
        <v>1782</v>
      </c>
      <c r="J266" s="16"/>
      <c r="K266" s="19" t="s">
        <v>20</v>
      </c>
    </row>
    <row r="267" ht="30" spans="1:11">
      <c r="A267" s="15">
        <v>260</v>
      </c>
      <c r="B267" s="16" t="s">
        <v>821</v>
      </c>
      <c r="C267" s="16" t="s">
        <v>822</v>
      </c>
      <c r="D267" s="16"/>
      <c r="E267" s="16"/>
      <c r="F267" s="17" t="s">
        <v>19</v>
      </c>
      <c r="G267" s="18">
        <f t="shared" si="50"/>
        <v>660</v>
      </c>
      <c r="H267" s="18">
        <f t="shared" si="45"/>
        <v>594</v>
      </c>
      <c r="I267" s="18">
        <f t="shared" si="46"/>
        <v>534.6</v>
      </c>
      <c r="J267" s="16"/>
      <c r="K267" s="19" t="s">
        <v>20</v>
      </c>
    </row>
    <row r="268" ht="60" spans="1:11">
      <c r="A268" s="15">
        <v>261</v>
      </c>
      <c r="B268" s="16" t="s">
        <v>823</v>
      </c>
      <c r="C268" s="16" t="s">
        <v>824</v>
      </c>
      <c r="D268" s="16" t="s">
        <v>825</v>
      </c>
      <c r="E268" s="16" t="s">
        <v>820</v>
      </c>
      <c r="F268" s="17" t="s">
        <v>19</v>
      </c>
      <c r="G268" s="18">
        <v>2400</v>
      </c>
      <c r="H268" s="18">
        <f t="shared" si="45"/>
        <v>2160</v>
      </c>
      <c r="I268" s="18">
        <f t="shared" si="46"/>
        <v>1944</v>
      </c>
      <c r="J268" s="16"/>
      <c r="K268" s="19" t="s">
        <v>20</v>
      </c>
    </row>
    <row r="269" ht="30.95" customHeight="1" spans="1:11">
      <c r="A269" s="15">
        <v>262</v>
      </c>
      <c r="B269" s="16" t="s">
        <v>826</v>
      </c>
      <c r="C269" s="16" t="s">
        <v>827</v>
      </c>
      <c r="D269" s="16"/>
      <c r="E269" s="16"/>
      <c r="F269" s="17" t="s">
        <v>19</v>
      </c>
      <c r="G269" s="18">
        <f t="shared" si="50"/>
        <v>720</v>
      </c>
      <c r="H269" s="18">
        <f t="shared" ref="H269:H300" si="51">SUM(G269*0.9)</f>
        <v>648</v>
      </c>
      <c r="I269" s="18">
        <f t="shared" ref="I269:I300" si="52">SUM(H269*0.9)</f>
        <v>583.2</v>
      </c>
      <c r="J269" s="16"/>
      <c r="K269" s="19" t="s">
        <v>20</v>
      </c>
    </row>
    <row r="270" ht="60" spans="1:11">
      <c r="A270" s="15">
        <v>263</v>
      </c>
      <c r="B270" s="16" t="s">
        <v>828</v>
      </c>
      <c r="C270" s="16" t="s">
        <v>829</v>
      </c>
      <c r="D270" s="16" t="s">
        <v>830</v>
      </c>
      <c r="E270" s="16" t="s">
        <v>831</v>
      </c>
      <c r="F270" s="17" t="s">
        <v>19</v>
      </c>
      <c r="G270" s="18">
        <v>1600</v>
      </c>
      <c r="H270" s="18">
        <f t="shared" si="51"/>
        <v>1440</v>
      </c>
      <c r="I270" s="18">
        <f t="shared" si="52"/>
        <v>1296</v>
      </c>
      <c r="J270" s="16"/>
      <c r="K270" s="19" t="s">
        <v>20</v>
      </c>
    </row>
    <row r="271" ht="30" spans="1:11">
      <c r="A271" s="15">
        <v>264</v>
      </c>
      <c r="B271" s="16" t="s">
        <v>832</v>
      </c>
      <c r="C271" s="16" t="s">
        <v>833</v>
      </c>
      <c r="D271" s="16"/>
      <c r="E271" s="16"/>
      <c r="F271" s="17" t="s">
        <v>19</v>
      </c>
      <c r="G271" s="18">
        <f t="shared" ref="G271:G275" si="53">G270*0.3</f>
        <v>480</v>
      </c>
      <c r="H271" s="18">
        <f t="shared" si="51"/>
        <v>432</v>
      </c>
      <c r="I271" s="18">
        <f t="shared" si="52"/>
        <v>388.8</v>
      </c>
      <c r="J271" s="16"/>
      <c r="K271" s="19" t="s">
        <v>20</v>
      </c>
    </row>
    <row r="272" ht="60" spans="1:11">
      <c r="A272" s="15">
        <v>265</v>
      </c>
      <c r="B272" s="16" t="s">
        <v>834</v>
      </c>
      <c r="C272" s="16" t="s">
        <v>835</v>
      </c>
      <c r="D272" s="16" t="s">
        <v>836</v>
      </c>
      <c r="E272" s="16" t="s">
        <v>837</v>
      </c>
      <c r="F272" s="17" t="s">
        <v>19</v>
      </c>
      <c r="G272" s="18">
        <v>800</v>
      </c>
      <c r="H272" s="18">
        <f t="shared" si="51"/>
        <v>720</v>
      </c>
      <c r="I272" s="18">
        <f t="shared" si="52"/>
        <v>648</v>
      </c>
      <c r="J272" s="16"/>
      <c r="K272" s="19" t="s">
        <v>20</v>
      </c>
    </row>
    <row r="273" ht="30" spans="1:11">
      <c r="A273" s="15">
        <v>266</v>
      </c>
      <c r="B273" s="16" t="s">
        <v>838</v>
      </c>
      <c r="C273" s="16" t="s">
        <v>839</v>
      </c>
      <c r="D273" s="16"/>
      <c r="E273" s="16"/>
      <c r="F273" s="17" t="s">
        <v>19</v>
      </c>
      <c r="G273" s="18">
        <f t="shared" si="53"/>
        <v>240</v>
      </c>
      <c r="H273" s="18">
        <f t="shared" si="51"/>
        <v>216</v>
      </c>
      <c r="I273" s="18">
        <f t="shared" si="52"/>
        <v>194.4</v>
      </c>
      <c r="J273" s="16"/>
      <c r="K273" s="19" t="s">
        <v>20</v>
      </c>
    </row>
    <row r="274" ht="60" spans="1:11">
      <c r="A274" s="15">
        <v>267</v>
      </c>
      <c r="B274" s="16" t="s">
        <v>840</v>
      </c>
      <c r="C274" s="16" t="s">
        <v>841</v>
      </c>
      <c r="D274" s="16" t="s">
        <v>842</v>
      </c>
      <c r="E274" s="16" t="s">
        <v>843</v>
      </c>
      <c r="F274" s="17" t="s">
        <v>19</v>
      </c>
      <c r="G274" s="18">
        <v>1300</v>
      </c>
      <c r="H274" s="18">
        <f t="shared" si="51"/>
        <v>1170</v>
      </c>
      <c r="I274" s="18">
        <f t="shared" si="52"/>
        <v>1053</v>
      </c>
      <c r="J274" s="16"/>
      <c r="K274" s="19" t="s">
        <v>20</v>
      </c>
    </row>
    <row r="275" ht="30" spans="1:11">
      <c r="A275" s="15">
        <v>268</v>
      </c>
      <c r="B275" s="16" t="s">
        <v>844</v>
      </c>
      <c r="C275" s="16" t="s">
        <v>845</v>
      </c>
      <c r="D275" s="16"/>
      <c r="E275" s="16"/>
      <c r="F275" s="17" t="s">
        <v>19</v>
      </c>
      <c r="G275" s="18">
        <f t="shared" si="53"/>
        <v>390</v>
      </c>
      <c r="H275" s="18">
        <f t="shared" si="51"/>
        <v>351</v>
      </c>
      <c r="I275" s="18">
        <f t="shared" si="52"/>
        <v>315.9</v>
      </c>
      <c r="J275" s="16"/>
      <c r="K275" s="19" t="s">
        <v>20</v>
      </c>
    </row>
    <row r="276" ht="60" spans="1:11">
      <c r="A276" s="15">
        <v>269</v>
      </c>
      <c r="B276" s="16" t="s">
        <v>846</v>
      </c>
      <c r="C276" s="16" t="s">
        <v>847</v>
      </c>
      <c r="D276" s="16" t="s">
        <v>848</v>
      </c>
      <c r="E276" s="16" t="s">
        <v>849</v>
      </c>
      <c r="F276" s="17" t="s">
        <v>19</v>
      </c>
      <c r="G276" s="18">
        <v>800</v>
      </c>
      <c r="H276" s="18">
        <f t="shared" si="51"/>
        <v>720</v>
      </c>
      <c r="I276" s="18">
        <f t="shared" si="52"/>
        <v>648</v>
      </c>
      <c r="J276" s="16"/>
      <c r="K276" s="19" t="s">
        <v>20</v>
      </c>
    </row>
    <row r="277" ht="30" spans="1:11">
      <c r="A277" s="15">
        <v>270</v>
      </c>
      <c r="B277" s="16" t="s">
        <v>850</v>
      </c>
      <c r="C277" s="16" t="s">
        <v>851</v>
      </c>
      <c r="D277" s="16"/>
      <c r="E277" s="16"/>
      <c r="F277" s="17" t="s">
        <v>19</v>
      </c>
      <c r="G277" s="18">
        <f t="shared" ref="G277:G281" si="54">G276*0.3</f>
        <v>240</v>
      </c>
      <c r="H277" s="18">
        <f t="shared" si="51"/>
        <v>216</v>
      </c>
      <c r="I277" s="18">
        <f t="shared" si="52"/>
        <v>194.4</v>
      </c>
      <c r="J277" s="16"/>
      <c r="K277" s="19" t="s">
        <v>20</v>
      </c>
    </row>
    <row r="278" ht="60" spans="1:11">
      <c r="A278" s="15">
        <v>271</v>
      </c>
      <c r="B278" s="16" t="s">
        <v>852</v>
      </c>
      <c r="C278" s="16" t="s">
        <v>853</v>
      </c>
      <c r="D278" s="16" t="s">
        <v>854</v>
      </c>
      <c r="E278" s="16" t="s">
        <v>820</v>
      </c>
      <c r="F278" s="17" t="s">
        <v>30</v>
      </c>
      <c r="G278" s="18">
        <v>500</v>
      </c>
      <c r="H278" s="18">
        <f t="shared" si="51"/>
        <v>450</v>
      </c>
      <c r="I278" s="18">
        <f t="shared" si="52"/>
        <v>405</v>
      </c>
      <c r="J278" s="16"/>
      <c r="K278" s="19" t="s">
        <v>20</v>
      </c>
    </row>
    <row r="279" ht="30" spans="1:11">
      <c r="A279" s="15">
        <v>272</v>
      </c>
      <c r="B279" s="16" t="s">
        <v>855</v>
      </c>
      <c r="C279" s="16" t="s">
        <v>856</v>
      </c>
      <c r="D279" s="16"/>
      <c r="E279" s="16"/>
      <c r="F279" s="17" t="s">
        <v>30</v>
      </c>
      <c r="G279" s="18">
        <f t="shared" si="54"/>
        <v>150</v>
      </c>
      <c r="H279" s="18">
        <f t="shared" si="51"/>
        <v>135</v>
      </c>
      <c r="I279" s="18">
        <f t="shared" si="52"/>
        <v>121.5</v>
      </c>
      <c r="J279" s="16"/>
      <c r="K279" s="19" t="s">
        <v>20</v>
      </c>
    </row>
    <row r="280" ht="60" spans="1:11">
      <c r="A280" s="15">
        <v>273</v>
      </c>
      <c r="B280" s="16" t="s">
        <v>857</v>
      </c>
      <c r="C280" s="16" t="s">
        <v>858</v>
      </c>
      <c r="D280" s="16" t="s">
        <v>859</v>
      </c>
      <c r="E280" s="16" t="s">
        <v>837</v>
      </c>
      <c r="F280" s="17" t="s">
        <v>19</v>
      </c>
      <c r="G280" s="18">
        <v>760</v>
      </c>
      <c r="H280" s="18">
        <f t="shared" si="51"/>
        <v>684</v>
      </c>
      <c r="I280" s="18">
        <f t="shared" si="52"/>
        <v>615.6</v>
      </c>
      <c r="J280" s="16"/>
      <c r="K280" s="19" t="s">
        <v>20</v>
      </c>
    </row>
    <row r="281" ht="30" spans="1:11">
      <c r="A281" s="15">
        <v>274</v>
      </c>
      <c r="B281" s="16" t="s">
        <v>860</v>
      </c>
      <c r="C281" s="16" t="s">
        <v>861</v>
      </c>
      <c r="D281" s="16"/>
      <c r="E281" s="16"/>
      <c r="F281" s="17" t="s">
        <v>19</v>
      </c>
      <c r="G281" s="18">
        <f t="shared" si="54"/>
        <v>228</v>
      </c>
      <c r="H281" s="18">
        <f t="shared" si="51"/>
        <v>205.2</v>
      </c>
      <c r="I281" s="18">
        <f t="shared" si="52"/>
        <v>184.68</v>
      </c>
      <c r="J281" s="16"/>
      <c r="K281" s="19" t="s">
        <v>20</v>
      </c>
    </row>
    <row r="282" ht="60" spans="1:11">
      <c r="A282" s="15">
        <v>275</v>
      </c>
      <c r="B282" s="16" t="s">
        <v>862</v>
      </c>
      <c r="C282" s="16" t="s">
        <v>863</v>
      </c>
      <c r="D282" s="16" t="s">
        <v>864</v>
      </c>
      <c r="E282" s="16" t="s">
        <v>400</v>
      </c>
      <c r="F282" s="17" t="s">
        <v>19</v>
      </c>
      <c r="G282" s="22">
        <v>500</v>
      </c>
      <c r="H282" s="18">
        <f t="shared" si="51"/>
        <v>450</v>
      </c>
      <c r="I282" s="18">
        <f t="shared" si="52"/>
        <v>405</v>
      </c>
      <c r="J282" s="16"/>
      <c r="K282" s="19" t="s">
        <v>20</v>
      </c>
    </row>
    <row r="283" ht="30" spans="1:11">
      <c r="A283" s="15">
        <v>276</v>
      </c>
      <c r="B283" s="16" t="s">
        <v>865</v>
      </c>
      <c r="C283" s="16" t="s">
        <v>866</v>
      </c>
      <c r="D283" s="16"/>
      <c r="E283" s="16"/>
      <c r="F283" s="17" t="s">
        <v>19</v>
      </c>
      <c r="G283" s="18">
        <f t="shared" ref="G283:G287" si="55">G282*0.3</f>
        <v>150</v>
      </c>
      <c r="H283" s="18">
        <f t="shared" si="51"/>
        <v>135</v>
      </c>
      <c r="I283" s="18">
        <f t="shared" si="52"/>
        <v>121.5</v>
      </c>
      <c r="J283" s="16"/>
      <c r="K283" s="19" t="s">
        <v>20</v>
      </c>
    </row>
    <row r="284" ht="60" spans="1:11">
      <c r="A284" s="15">
        <v>277</v>
      </c>
      <c r="B284" s="16" t="s">
        <v>867</v>
      </c>
      <c r="C284" s="16" t="s">
        <v>868</v>
      </c>
      <c r="D284" s="16" t="s">
        <v>869</v>
      </c>
      <c r="E284" s="16" t="s">
        <v>870</v>
      </c>
      <c r="F284" s="17" t="s">
        <v>19</v>
      </c>
      <c r="G284" s="22">
        <v>1600</v>
      </c>
      <c r="H284" s="18">
        <f t="shared" si="51"/>
        <v>1440</v>
      </c>
      <c r="I284" s="18">
        <f t="shared" si="52"/>
        <v>1296</v>
      </c>
      <c r="J284" s="16"/>
      <c r="K284" s="19" t="s">
        <v>20</v>
      </c>
    </row>
    <row r="285" ht="30" spans="1:11">
      <c r="A285" s="15">
        <v>278</v>
      </c>
      <c r="B285" s="16" t="s">
        <v>871</v>
      </c>
      <c r="C285" s="16" t="s">
        <v>872</v>
      </c>
      <c r="D285" s="16"/>
      <c r="E285" s="16"/>
      <c r="F285" s="17" t="s">
        <v>19</v>
      </c>
      <c r="G285" s="18">
        <f t="shared" si="55"/>
        <v>480</v>
      </c>
      <c r="H285" s="18">
        <f t="shared" si="51"/>
        <v>432</v>
      </c>
      <c r="I285" s="18">
        <f t="shared" si="52"/>
        <v>388.8</v>
      </c>
      <c r="J285" s="16"/>
      <c r="K285" s="19" t="s">
        <v>20</v>
      </c>
    </row>
    <row r="286" ht="60" spans="1:11">
      <c r="A286" s="15">
        <v>279</v>
      </c>
      <c r="B286" s="16" t="s">
        <v>873</v>
      </c>
      <c r="C286" s="16" t="s">
        <v>874</v>
      </c>
      <c r="D286" s="16" t="s">
        <v>875</v>
      </c>
      <c r="E286" s="16" t="s">
        <v>876</v>
      </c>
      <c r="F286" s="17" t="s">
        <v>19</v>
      </c>
      <c r="G286" s="22">
        <v>1600</v>
      </c>
      <c r="H286" s="18">
        <f t="shared" si="51"/>
        <v>1440</v>
      </c>
      <c r="I286" s="18">
        <f t="shared" si="52"/>
        <v>1296</v>
      </c>
      <c r="J286" s="16"/>
      <c r="K286" s="19" t="s">
        <v>20</v>
      </c>
    </row>
    <row r="287" ht="30" spans="1:11">
      <c r="A287" s="15">
        <v>280</v>
      </c>
      <c r="B287" s="16" t="s">
        <v>877</v>
      </c>
      <c r="C287" s="16" t="s">
        <v>878</v>
      </c>
      <c r="D287" s="16"/>
      <c r="E287" s="16"/>
      <c r="F287" s="17" t="s">
        <v>19</v>
      </c>
      <c r="G287" s="18">
        <f t="shared" si="55"/>
        <v>480</v>
      </c>
      <c r="H287" s="18">
        <f t="shared" si="51"/>
        <v>432</v>
      </c>
      <c r="I287" s="18">
        <f t="shared" si="52"/>
        <v>388.8</v>
      </c>
      <c r="J287" s="16"/>
      <c r="K287" s="19" t="s">
        <v>20</v>
      </c>
    </row>
    <row r="288" ht="60" spans="1:11">
      <c r="A288" s="15">
        <v>281</v>
      </c>
      <c r="B288" s="16" t="s">
        <v>879</v>
      </c>
      <c r="C288" s="16" t="s">
        <v>880</v>
      </c>
      <c r="D288" s="16" t="s">
        <v>881</v>
      </c>
      <c r="E288" s="16" t="s">
        <v>814</v>
      </c>
      <c r="F288" s="17" t="s">
        <v>19</v>
      </c>
      <c r="G288" s="22">
        <v>2500</v>
      </c>
      <c r="H288" s="18">
        <f t="shared" si="51"/>
        <v>2250</v>
      </c>
      <c r="I288" s="18">
        <f t="shared" si="52"/>
        <v>2025</v>
      </c>
      <c r="J288" s="16"/>
      <c r="K288" s="19" t="s">
        <v>20</v>
      </c>
    </row>
    <row r="289" ht="30" spans="1:11">
      <c r="A289" s="15">
        <v>282</v>
      </c>
      <c r="B289" s="16" t="s">
        <v>882</v>
      </c>
      <c r="C289" s="16" t="s">
        <v>883</v>
      </c>
      <c r="D289" s="16"/>
      <c r="E289" s="16"/>
      <c r="F289" s="17" t="s">
        <v>19</v>
      </c>
      <c r="G289" s="18">
        <f t="shared" ref="G289:G293" si="56">G288*0.3</f>
        <v>750</v>
      </c>
      <c r="H289" s="18">
        <f t="shared" si="51"/>
        <v>675</v>
      </c>
      <c r="I289" s="18">
        <f t="shared" si="52"/>
        <v>607.5</v>
      </c>
      <c r="J289" s="16"/>
      <c r="K289" s="19" t="s">
        <v>20</v>
      </c>
    </row>
    <row r="290" ht="60" spans="1:11">
      <c r="A290" s="15">
        <v>283</v>
      </c>
      <c r="B290" s="16" t="s">
        <v>884</v>
      </c>
      <c r="C290" s="16" t="s">
        <v>885</v>
      </c>
      <c r="D290" s="16" t="s">
        <v>886</v>
      </c>
      <c r="E290" s="16" t="s">
        <v>887</v>
      </c>
      <c r="F290" s="17" t="s">
        <v>19</v>
      </c>
      <c r="G290" s="22">
        <v>2800</v>
      </c>
      <c r="H290" s="18">
        <f t="shared" si="51"/>
        <v>2520</v>
      </c>
      <c r="I290" s="18">
        <f t="shared" si="52"/>
        <v>2268</v>
      </c>
      <c r="J290" s="16"/>
      <c r="K290" s="19" t="s">
        <v>20</v>
      </c>
    </row>
    <row r="291" ht="30" spans="1:11">
      <c r="A291" s="15">
        <v>284</v>
      </c>
      <c r="B291" s="16" t="s">
        <v>888</v>
      </c>
      <c r="C291" s="16" t="s">
        <v>889</v>
      </c>
      <c r="D291" s="16"/>
      <c r="E291" s="16"/>
      <c r="F291" s="17" t="s">
        <v>19</v>
      </c>
      <c r="G291" s="18">
        <f t="shared" si="56"/>
        <v>840</v>
      </c>
      <c r="H291" s="18">
        <f t="shared" si="51"/>
        <v>756</v>
      </c>
      <c r="I291" s="18">
        <f t="shared" si="52"/>
        <v>680.4</v>
      </c>
      <c r="J291" s="16"/>
      <c r="K291" s="19" t="s">
        <v>20</v>
      </c>
    </row>
    <row r="292" ht="75" spans="1:11">
      <c r="A292" s="15">
        <v>285</v>
      </c>
      <c r="B292" s="16" t="s">
        <v>890</v>
      </c>
      <c r="C292" s="16" t="s">
        <v>891</v>
      </c>
      <c r="D292" s="16" t="s">
        <v>892</v>
      </c>
      <c r="E292" s="16" t="s">
        <v>893</v>
      </c>
      <c r="F292" s="17" t="s">
        <v>19</v>
      </c>
      <c r="G292" s="22">
        <v>2400</v>
      </c>
      <c r="H292" s="18">
        <f t="shared" si="51"/>
        <v>2160</v>
      </c>
      <c r="I292" s="18">
        <f t="shared" si="52"/>
        <v>1944</v>
      </c>
      <c r="J292" s="16"/>
      <c r="K292" s="19" t="s">
        <v>20</v>
      </c>
    </row>
    <row r="293" ht="45" spans="1:11">
      <c r="A293" s="15">
        <v>286</v>
      </c>
      <c r="B293" s="16" t="s">
        <v>894</v>
      </c>
      <c r="C293" s="16" t="s">
        <v>895</v>
      </c>
      <c r="D293" s="16"/>
      <c r="E293" s="16"/>
      <c r="F293" s="17" t="s">
        <v>19</v>
      </c>
      <c r="G293" s="18">
        <f t="shared" si="56"/>
        <v>720</v>
      </c>
      <c r="H293" s="18">
        <f t="shared" si="51"/>
        <v>648</v>
      </c>
      <c r="I293" s="18">
        <f t="shared" si="52"/>
        <v>583.2</v>
      </c>
      <c r="J293" s="16"/>
      <c r="K293" s="19" t="s">
        <v>20</v>
      </c>
    </row>
    <row r="294" ht="75" spans="1:11">
      <c r="A294" s="15">
        <v>287</v>
      </c>
      <c r="B294" s="16" t="s">
        <v>896</v>
      </c>
      <c r="C294" s="16" t="s">
        <v>897</v>
      </c>
      <c r="D294" s="16" t="s">
        <v>898</v>
      </c>
      <c r="E294" s="16" t="s">
        <v>893</v>
      </c>
      <c r="F294" s="17" t="s">
        <v>19</v>
      </c>
      <c r="G294" s="22">
        <v>3000</v>
      </c>
      <c r="H294" s="18">
        <f t="shared" si="51"/>
        <v>2700</v>
      </c>
      <c r="I294" s="18">
        <f t="shared" si="52"/>
        <v>2430</v>
      </c>
      <c r="J294" s="16" t="s">
        <v>899</v>
      </c>
      <c r="K294" s="19" t="s">
        <v>20</v>
      </c>
    </row>
    <row r="295" ht="45" spans="1:11">
      <c r="A295" s="15">
        <v>288</v>
      </c>
      <c r="B295" s="16" t="s">
        <v>900</v>
      </c>
      <c r="C295" s="16" t="s">
        <v>901</v>
      </c>
      <c r="D295" s="16"/>
      <c r="E295" s="16"/>
      <c r="F295" s="17" t="s">
        <v>19</v>
      </c>
      <c r="G295" s="18">
        <f t="shared" ref="G295:G299" si="57">G294*0.3</f>
        <v>900</v>
      </c>
      <c r="H295" s="18">
        <f t="shared" si="51"/>
        <v>810</v>
      </c>
      <c r="I295" s="18">
        <f t="shared" si="52"/>
        <v>729</v>
      </c>
      <c r="J295" s="16"/>
      <c r="K295" s="19" t="s">
        <v>20</v>
      </c>
    </row>
    <row r="296" ht="105" spans="1:11">
      <c r="A296" s="15">
        <v>289</v>
      </c>
      <c r="B296" s="21" t="s">
        <v>902</v>
      </c>
      <c r="C296" s="21" t="s">
        <v>903</v>
      </c>
      <c r="D296" s="21" t="s">
        <v>904</v>
      </c>
      <c r="E296" s="21" t="s">
        <v>801</v>
      </c>
      <c r="F296" s="22" t="s">
        <v>19</v>
      </c>
      <c r="G296" s="22">
        <v>1200</v>
      </c>
      <c r="H296" s="18">
        <f t="shared" si="51"/>
        <v>1080</v>
      </c>
      <c r="I296" s="18">
        <f t="shared" si="52"/>
        <v>972</v>
      </c>
      <c r="J296" s="21" t="s">
        <v>905</v>
      </c>
      <c r="K296" s="19" t="s">
        <v>20</v>
      </c>
    </row>
    <row r="297" ht="45" spans="1:11">
      <c r="A297" s="15">
        <v>290</v>
      </c>
      <c r="B297" s="21" t="s">
        <v>906</v>
      </c>
      <c r="C297" s="21" t="s">
        <v>907</v>
      </c>
      <c r="D297" s="21"/>
      <c r="E297" s="21"/>
      <c r="F297" s="22" t="s">
        <v>19</v>
      </c>
      <c r="G297" s="18">
        <f t="shared" si="57"/>
        <v>360</v>
      </c>
      <c r="H297" s="18">
        <f t="shared" si="51"/>
        <v>324</v>
      </c>
      <c r="I297" s="18">
        <f t="shared" si="52"/>
        <v>291.6</v>
      </c>
      <c r="J297" s="21"/>
      <c r="K297" s="19" t="s">
        <v>20</v>
      </c>
    </row>
    <row r="298" ht="60" spans="1:11">
      <c r="A298" s="15">
        <v>291</v>
      </c>
      <c r="B298" s="16" t="s">
        <v>908</v>
      </c>
      <c r="C298" s="16" t="s">
        <v>909</v>
      </c>
      <c r="D298" s="16" t="s">
        <v>910</v>
      </c>
      <c r="E298" s="16" t="s">
        <v>911</v>
      </c>
      <c r="F298" s="17" t="s">
        <v>19</v>
      </c>
      <c r="G298" s="22">
        <v>1500</v>
      </c>
      <c r="H298" s="18">
        <f t="shared" si="51"/>
        <v>1350</v>
      </c>
      <c r="I298" s="18">
        <f t="shared" si="52"/>
        <v>1215</v>
      </c>
      <c r="J298" s="16"/>
      <c r="K298" s="19" t="s">
        <v>20</v>
      </c>
    </row>
    <row r="299" ht="35.1" customHeight="1" spans="1:11">
      <c r="A299" s="15">
        <v>292</v>
      </c>
      <c r="B299" s="16" t="s">
        <v>912</v>
      </c>
      <c r="C299" s="16" t="s">
        <v>913</v>
      </c>
      <c r="D299" s="16"/>
      <c r="E299" s="16"/>
      <c r="F299" s="17" t="s">
        <v>19</v>
      </c>
      <c r="G299" s="18">
        <f t="shared" si="57"/>
        <v>450</v>
      </c>
      <c r="H299" s="18">
        <f t="shared" si="51"/>
        <v>405</v>
      </c>
      <c r="I299" s="18">
        <f t="shared" si="52"/>
        <v>364.5</v>
      </c>
      <c r="J299" s="16"/>
      <c r="K299" s="19" t="s">
        <v>20</v>
      </c>
    </row>
    <row r="300" ht="60" spans="1:11">
      <c r="A300" s="15">
        <v>293</v>
      </c>
      <c r="B300" s="16" t="s">
        <v>914</v>
      </c>
      <c r="C300" s="16" t="s">
        <v>915</v>
      </c>
      <c r="D300" s="16" t="s">
        <v>916</v>
      </c>
      <c r="E300" s="16" t="s">
        <v>917</v>
      </c>
      <c r="F300" s="17" t="s">
        <v>19</v>
      </c>
      <c r="G300" s="22">
        <v>1000</v>
      </c>
      <c r="H300" s="18">
        <f t="shared" si="51"/>
        <v>900</v>
      </c>
      <c r="I300" s="18">
        <f t="shared" si="52"/>
        <v>810</v>
      </c>
      <c r="J300" s="16"/>
      <c r="K300" s="19" t="s">
        <v>20</v>
      </c>
    </row>
    <row r="301" ht="30" spans="1:11">
      <c r="A301" s="15">
        <v>294</v>
      </c>
      <c r="B301" s="16" t="s">
        <v>918</v>
      </c>
      <c r="C301" s="16" t="s">
        <v>919</v>
      </c>
      <c r="D301" s="16"/>
      <c r="E301" s="16"/>
      <c r="F301" s="17" t="s">
        <v>19</v>
      </c>
      <c r="G301" s="18">
        <f t="shared" ref="G301:G305" si="58">G300*0.3</f>
        <v>300</v>
      </c>
      <c r="H301" s="18">
        <f t="shared" ref="H301:H320" si="59">SUM(G301*0.9)</f>
        <v>270</v>
      </c>
      <c r="I301" s="18">
        <f t="shared" ref="I301:I320" si="60">SUM(H301*0.9)</f>
        <v>243</v>
      </c>
      <c r="J301" s="16"/>
      <c r="K301" s="19" t="s">
        <v>20</v>
      </c>
    </row>
    <row r="302" ht="60" spans="1:11">
      <c r="A302" s="15">
        <v>295</v>
      </c>
      <c r="B302" s="16" t="s">
        <v>920</v>
      </c>
      <c r="C302" s="16" t="s">
        <v>921</v>
      </c>
      <c r="D302" s="16" t="s">
        <v>922</v>
      </c>
      <c r="E302" s="16" t="s">
        <v>923</v>
      </c>
      <c r="F302" s="17" t="s">
        <v>19</v>
      </c>
      <c r="G302" s="22">
        <v>800</v>
      </c>
      <c r="H302" s="18">
        <f t="shared" si="59"/>
        <v>720</v>
      </c>
      <c r="I302" s="18">
        <f t="shared" si="60"/>
        <v>648</v>
      </c>
      <c r="J302" s="16"/>
      <c r="K302" s="19" t="s">
        <v>20</v>
      </c>
    </row>
    <row r="303" ht="30" spans="1:11">
      <c r="A303" s="15">
        <v>296</v>
      </c>
      <c r="B303" s="16" t="s">
        <v>924</v>
      </c>
      <c r="C303" s="16" t="s">
        <v>925</v>
      </c>
      <c r="D303" s="16"/>
      <c r="E303" s="16"/>
      <c r="F303" s="17" t="s">
        <v>19</v>
      </c>
      <c r="G303" s="18">
        <f t="shared" si="58"/>
        <v>240</v>
      </c>
      <c r="H303" s="18">
        <f t="shared" si="59"/>
        <v>216</v>
      </c>
      <c r="I303" s="18">
        <f t="shared" si="60"/>
        <v>194.4</v>
      </c>
      <c r="J303" s="16"/>
      <c r="K303" s="19" t="s">
        <v>20</v>
      </c>
    </row>
    <row r="304" ht="60" spans="1:11">
      <c r="A304" s="15">
        <v>297</v>
      </c>
      <c r="B304" s="16" t="s">
        <v>926</v>
      </c>
      <c r="C304" s="16" t="s">
        <v>927</v>
      </c>
      <c r="D304" s="16" t="s">
        <v>928</v>
      </c>
      <c r="E304" s="16" t="s">
        <v>929</v>
      </c>
      <c r="F304" s="17" t="s">
        <v>19</v>
      </c>
      <c r="G304" s="22">
        <v>1600</v>
      </c>
      <c r="H304" s="18">
        <f t="shared" si="59"/>
        <v>1440</v>
      </c>
      <c r="I304" s="18">
        <f t="shared" si="60"/>
        <v>1296</v>
      </c>
      <c r="J304" s="16"/>
      <c r="K304" s="19" t="s">
        <v>82</v>
      </c>
    </row>
    <row r="305" ht="45" spans="1:11">
      <c r="A305" s="15">
        <v>298</v>
      </c>
      <c r="B305" s="16" t="s">
        <v>930</v>
      </c>
      <c r="C305" s="16" t="s">
        <v>931</v>
      </c>
      <c r="D305" s="16"/>
      <c r="E305" s="16"/>
      <c r="F305" s="17" t="s">
        <v>19</v>
      </c>
      <c r="G305" s="18">
        <f t="shared" si="58"/>
        <v>480</v>
      </c>
      <c r="H305" s="18">
        <f t="shared" si="59"/>
        <v>432</v>
      </c>
      <c r="I305" s="18">
        <f t="shared" si="60"/>
        <v>388.8</v>
      </c>
      <c r="J305" s="16"/>
      <c r="K305" s="19" t="s">
        <v>82</v>
      </c>
    </row>
    <row r="306" ht="60" spans="1:11">
      <c r="A306" s="15">
        <v>299</v>
      </c>
      <c r="B306" s="16" t="s">
        <v>932</v>
      </c>
      <c r="C306" s="16" t="s">
        <v>933</v>
      </c>
      <c r="D306" s="16" t="s">
        <v>934</v>
      </c>
      <c r="E306" s="16" t="s">
        <v>935</v>
      </c>
      <c r="F306" s="17" t="s">
        <v>19</v>
      </c>
      <c r="G306" s="22">
        <v>500</v>
      </c>
      <c r="H306" s="18">
        <f t="shared" si="59"/>
        <v>450</v>
      </c>
      <c r="I306" s="18">
        <f t="shared" si="60"/>
        <v>405</v>
      </c>
      <c r="J306" s="16"/>
      <c r="K306" s="19" t="s">
        <v>82</v>
      </c>
    </row>
    <row r="307" ht="30" spans="1:11">
      <c r="A307" s="15">
        <v>300</v>
      </c>
      <c r="B307" s="16" t="s">
        <v>936</v>
      </c>
      <c r="C307" s="16" t="s">
        <v>937</v>
      </c>
      <c r="D307" s="16"/>
      <c r="E307" s="16"/>
      <c r="F307" s="17" t="s">
        <v>19</v>
      </c>
      <c r="G307" s="18">
        <f t="shared" ref="G307:G311" si="61">G306*0.3</f>
        <v>150</v>
      </c>
      <c r="H307" s="18">
        <f t="shared" si="59"/>
        <v>135</v>
      </c>
      <c r="I307" s="18">
        <f t="shared" si="60"/>
        <v>121.5</v>
      </c>
      <c r="J307" s="16"/>
      <c r="K307" s="19" t="s">
        <v>82</v>
      </c>
    </row>
    <row r="308" ht="60" spans="1:11">
      <c r="A308" s="15">
        <v>301</v>
      </c>
      <c r="B308" s="16" t="s">
        <v>938</v>
      </c>
      <c r="C308" s="16" t="s">
        <v>939</v>
      </c>
      <c r="D308" s="16" t="s">
        <v>940</v>
      </c>
      <c r="E308" s="16" t="s">
        <v>941</v>
      </c>
      <c r="F308" s="17" t="s">
        <v>19</v>
      </c>
      <c r="G308" s="22">
        <v>600</v>
      </c>
      <c r="H308" s="18">
        <f t="shared" si="59"/>
        <v>540</v>
      </c>
      <c r="I308" s="18">
        <f t="shared" si="60"/>
        <v>486</v>
      </c>
      <c r="J308" s="16"/>
      <c r="K308" s="19" t="s">
        <v>20</v>
      </c>
    </row>
    <row r="309" ht="30" spans="1:11">
      <c r="A309" s="15">
        <v>302</v>
      </c>
      <c r="B309" s="16" t="s">
        <v>942</v>
      </c>
      <c r="C309" s="16" t="s">
        <v>943</v>
      </c>
      <c r="D309" s="16"/>
      <c r="E309" s="16"/>
      <c r="F309" s="17" t="s">
        <v>19</v>
      </c>
      <c r="G309" s="18">
        <f t="shared" si="61"/>
        <v>180</v>
      </c>
      <c r="H309" s="18">
        <f t="shared" si="59"/>
        <v>162</v>
      </c>
      <c r="I309" s="18">
        <f t="shared" si="60"/>
        <v>145.8</v>
      </c>
      <c r="J309" s="16"/>
      <c r="K309" s="19" t="s">
        <v>20</v>
      </c>
    </row>
    <row r="310" ht="60" spans="1:11">
      <c r="A310" s="15">
        <v>303</v>
      </c>
      <c r="B310" s="16" t="s">
        <v>944</v>
      </c>
      <c r="C310" s="16" t="s">
        <v>945</v>
      </c>
      <c r="D310" s="16" t="s">
        <v>946</v>
      </c>
      <c r="E310" s="16" t="s">
        <v>947</v>
      </c>
      <c r="F310" s="17" t="s">
        <v>19</v>
      </c>
      <c r="G310" s="22">
        <v>320</v>
      </c>
      <c r="H310" s="18">
        <f t="shared" si="59"/>
        <v>288</v>
      </c>
      <c r="I310" s="18">
        <f t="shared" si="60"/>
        <v>259.2</v>
      </c>
      <c r="J310" s="16" t="s">
        <v>948</v>
      </c>
      <c r="K310" s="19" t="s">
        <v>20</v>
      </c>
    </row>
    <row r="311" ht="45" spans="1:11">
      <c r="A311" s="15">
        <v>304</v>
      </c>
      <c r="B311" s="16" t="s">
        <v>949</v>
      </c>
      <c r="C311" s="16" t="s">
        <v>950</v>
      </c>
      <c r="D311" s="16"/>
      <c r="E311" s="16"/>
      <c r="F311" s="17" t="s">
        <v>19</v>
      </c>
      <c r="G311" s="18">
        <f t="shared" si="61"/>
        <v>96</v>
      </c>
      <c r="H311" s="18">
        <f t="shared" si="59"/>
        <v>86.4</v>
      </c>
      <c r="I311" s="18">
        <f t="shared" si="60"/>
        <v>77.76</v>
      </c>
      <c r="J311" s="16"/>
      <c r="K311" s="19" t="s">
        <v>20</v>
      </c>
    </row>
    <row r="312" ht="45" spans="1:11">
      <c r="A312" s="15">
        <v>305</v>
      </c>
      <c r="B312" s="16" t="s">
        <v>951</v>
      </c>
      <c r="C312" s="16" t="s">
        <v>952</v>
      </c>
      <c r="D312" s="16"/>
      <c r="E312" s="16"/>
      <c r="F312" s="17" t="s">
        <v>19</v>
      </c>
      <c r="G312" s="22">
        <v>160</v>
      </c>
      <c r="H312" s="18">
        <f t="shared" si="59"/>
        <v>144</v>
      </c>
      <c r="I312" s="18">
        <f t="shared" si="60"/>
        <v>129.6</v>
      </c>
      <c r="J312" s="16"/>
      <c r="K312" s="19" t="s">
        <v>20</v>
      </c>
    </row>
    <row r="313" ht="60" spans="1:11">
      <c r="A313" s="15">
        <v>306</v>
      </c>
      <c r="B313" s="16" t="s">
        <v>953</v>
      </c>
      <c r="C313" s="16" t="s">
        <v>954</v>
      </c>
      <c r="D313" s="16" t="s">
        <v>955</v>
      </c>
      <c r="E313" s="16" t="s">
        <v>956</v>
      </c>
      <c r="F313" s="17" t="s">
        <v>19</v>
      </c>
      <c r="G313" s="22">
        <v>500</v>
      </c>
      <c r="H313" s="18">
        <f t="shared" si="59"/>
        <v>450</v>
      </c>
      <c r="I313" s="18">
        <f t="shared" si="60"/>
        <v>405</v>
      </c>
      <c r="J313" s="16"/>
      <c r="K313" s="19" t="s">
        <v>20</v>
      </c>
    </row>
    <row r="314" ht="30" spans="1:11">
      <c r="A314" s="15">
        <v>307</v>
      </c>
      <c r="B314" s="16" t="s">
        <v>957</v>
      </c>
      <c r="C314" s="16" t="s">
        <v>958</v>
      </c>
      <c r="D314" s="16"/>
      <c r="E314" s="16"/>
      <c r="F314" s="17" t="s">
        <v>19</v>
      </c>
      <c r="G314" s="18">
        <f t="shared" ref="G314:G318" si="62">G313*0.3</f>
        <v>150</v>
      </c>
      <c r="H314" s="18">
        <f t="shared" si="59"/>
        <v>135</v>
      </c>
      <c r="I314" s="18">
        <f t="shared" si="60"/>
        <v>121.5</v>
      </c>
      <c r="J314" s="16"/>
      <c r="K314" s="19" t="s">
        <v>20</v>
      </c>
    </row>
    <row r="315" ht="60" spans="1:11">
      <c r="A315" s="15">
        <v>308</v>
      </c>
      <c r="B315" s="16" t="s">
        <v>959</v>
      </c>
      <c r="C315" s="16" t="s">
        <v>960</v>
      </c>
      <c r="D315" s="16" t="s">
        <v>961</v>
      </c>
      <c r="E315" s="16" t="s">
        <v>962</v>
      </c>
      <c r="F315" s="17" t="s">
        <v>19</v>
      </c>
      <c r="G315" s="22">
        <v>670</v>
      </c>
      <c r="H315" s="18">
        <f t="shared" si="59"/>
        <v>603</v>
      </c>
      <c r="I315" s="18">
        <f t="shared" si="60"/>
        <v>542.7</v>
      </c>
      <c r="J315" s="16"/>
      <c r="K315" s="19" t="s">
        <v>20</v>
      </c>
    </row>
    <row r="316" ht="30" spans="1:11">
      <c r="A316" s="15">
        <v>309</v>
      </c>
      <c r="B316" s="16" t="s">
        <v>963</v>
      </c>
      <c r="C316" s="16" t="s">
        <v>964</v>
      </c>
      <c r="D316" s="16"/>
      <c r="E316" s="16"/>
      <c r="F316" s="17" t="s">
        <v>19</v>
      </c>
      <c r="G316" s="18">
        <f t="shared" si="62"/>
        <v>201</v>
      </c>
      <c r="H316" s="18">
        <f t="shared" si="59"/>
        <v>180.9</v>
      </c>
      <c r="I316" s="18">
        <f t="shared" si="60"/>
        <v>162.81</v>
      </c>
      <c r="J316" s="16"/>
      <c r="K316" s="19" t="s">
        <v>20</v>
      </c>
    </row>
    <row r="317" ht="60" spans="1:11">
      <c r="A317" s="15">
        <v>310</v>
      </c>
      <c r="B317" s="16" t="s">
        <v>965</v>
      </c>
      <c r="C317" s="16" t="s">
        <v>966</v>
      </c>
      <c r="D317" s="16" t="s">
        <v>967</v>
      </c>
      <c r="E317" s="16" t="s">
        <v>968</v>
      </c>
      <c r="F317" s="17" t="s">
        <v>19</v>
      </c>
      <c r="G317" s="22">
        <v>1800</v>
      </c>
      <c r="H317" s="18">
        <f t="shared" si="59"/>
        <v>1620</v>
      </c>
      <c r="I317" s="18">
        <f t="shared" si="60"/>
        <v>1458</v>
      </c>
      <c r="J317" s="16"/>
      <c r="K317" s="19" t="s">
        <v>20</v>
      </c>
    </row>
    <row r="318" ht="30" spans="1:11">
      <c r="A318" s="15">
        <v>311</v>
      </c>
      <c r="B318" s="16" t="s">
        <v>969</v>
      </c>
      <c r="C318" s="16" t="s">
        <v>970</v>
      </c>
      <c r="D318" s="16"/>
      <c r="E318" s="16"/>
      <c r="F318" s="17" t="s">
        <v>19</v>
      </c>
      <c r="G318" s="18">
        <f t="shared" si="62"/>
        <v>540</v>
      </c>
      <c r="H318" s="18">
        <f t="shared" si="59"/>
        <v>486</v>
      </c>
      <c r="I318" s="18">
        <f t="shared" si="60"/>
        <v>437.4</v>
      </c>
      <c r="J318" s="16"/>
      <c r="K318" s="19" t="s">
        <v>20</v>
      </c>
    </row>
    <row r="319" ht="60" spans="1:11">
      <c r="A319" s="15">
        <v>312</v>
      </c>
      <c r="B319" s="16" t="s">
        <v>971</v>
      </c>
      <c r="C319" s="16" t="s">
        <v>972</v>
      </c>
      <c r="D319" s="16" t="s">
        <v>973</v>
      </c>
      <c r="E319" s="16" t="s">
        <v>974</v>
      </c>
      <c r="F319" s="17" t="s">
        <v>19</v>
      </c>
      <c r="G319" s="22">
        <v>800</v>
      </c>
      <c r="H319" s="18">
        <f t="shared" si="59"/>
        <v>720</v>
      </c>
      <c r="I319" s="18">
        <f t="shared" si="60"/>
        <v>648</v>
      </c>
      <c r="J319" s="16" t="s">
        <v>975</v>
      </c>
      <c r="K319" s="19" t="s">
        <v>82</v>
      </c>
    </row>
    <row r="320" ht="45" spans="1:11">
      <c r="A320" s="15">
        <v>313</v>
      </c>
      <c r="B320" s="16" t="s">
        <v>976</v>
      </c>
      <c r="C320" s="16" t="s">
        <v>977</v>
      </c>
      <c r="D320" s="16"/>
      <c r="E320" s="16"/>
      <c r="F320" s="17" t="s">
        <v>19</v>
      </c>
      <c r="G320" s="18">
        <f>G319*0.3</f>
        <v>240</v>
      </c>
      <c r="H320" s="18">
        <f t="shared" si="59"/>
        <v>216</v>
      </c>
      <c r="I320" s="18">
        <f t="shared" si="60"/>
        <v>194.4</v>
      </c>
      <c r="J320" s="16"/>
      <c r="K320" s="19" t="s">
        <v>82</v>
      </c>
    </row>
  </sheetData>
  <mergeCells count="6">
    <mergeCell ref="A1:K1"/>
    <mergeCell ref="A2:K2"/>
    <mergeCell ref="A3:K3"/>
    <mergeCell ref="A5:K5"/>
    <mergeCell ref="A142:K142"/>
    <mergeCell ref="A235:K235"/>
  </mergeCells>
  <pageMargins left="0.7" right="0.7" top="0.629861111111111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4" workbookViewId="0">
      <selection activeCell="B94" sqref="B94:G178"/>
    </sheetView>
  </sheetViews>
  <sheetFormatPr defaultColWidth="9" defaultRowHeight="14"/>
  <cols>
    <col min="2" max="2" width="17.1272727272727" customWidth="1"/>
    <col min="3" max="3" width="28.1272727272727" customWidth="1"/>
    <col min="4" max="4" width="28.2545454545455" customWidth="1"/>
    <col min="5" max="5" width="42.6272727272727" customWidth="1"/>
    <col min="7" max="7" width="31.1272727272727" customWidth="1"/>
  </cols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常虹</dc:creator>
  <cp:lastModifiedBy>⊙.⊙</cp:lastModifiedBy>
  <dcterms:created xsi:type="dcterms:W3CDTF">2023-05-15T19:15:00Z</dcterms:created>
  <dcterms:modified xsi:type="dcterms:W3CDTF">2025-05-28T02:43:47Z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0710D925D9854E6C80E4C9AA1EDED256_13</vt:lpwstr>
  </property>
</Properties>
</file>